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'Arkusz1'!$A$1:$E$67</definedName>
  </definedNames>
  <calcPr fullCalcOnLoad="1"/>
</workbook>
</file>

<file path=xl/sharedStrings.xml><?xml version="1.0" encoding="utf-8"?>
<sst xmlns="http://schemas.openxmlformats.org/spreadsheetml/2006/main" count="114" uniqueCount="56">
  <si>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</si>
  <si>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</si>
  <si>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</si>
  <si>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</si>
  <si>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</si>
  <si>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</si>
  <si>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</si>
  <si>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</si>
  <si>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</si>
  <si>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</si>
  <si>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</si>
  <si>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</si>
  <si>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</si>
  <si>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DOCHODY OGÓŁEM:</t>
  </si>
  <si>
    <t>3110</t>
  </si>
  <si>
    <t>Pozostała działaność</t>
  </si>
  <si>
    <t>4210</t>
  </si>
  <si>
    <t>Pomoc dla cudzoziemców</t>
  </si>
  <si>
    <t>Pomoc społeczna</t>
  </si>
  <si>
    <t>Świadczenia społeczne</t>
  </si>
  <si>
    <t>Zakup materiałów i wyposażenia</t>
  </si>
  <si>
    <t>* wydatki na zapewnienie posiłku dla dzieci i młodzieży</t>
  </si>
  <si>
    <t>* wydatki na świadczenie 300 zł</t>
  </si>
  <si>
    <t>4010</t>
  </si>
  <si>
    <t>4110</t>
  </si>
  <si>
    <t>4120</t>
  </si>
  <si>
    <t>Wynagrodzenia osobowe pracowników</t>
  </si>
  <si>
    <t>Składki na ubezpieczenia społeczne</t>
  </si>
  <si>
    <t>Składki na Fundusz Pracy oraz Fundusz Solidarnościowy</t>
  </si>
  <si>
    <t>3030</t>
  </si>
  <si>
    <t xml:space="preserve">* wydatki na świadczenie z art. 13 ustawy z dnia 12 marca 2022 r. </t>
  </si>
  <si>
    <t>Różne wydatki na rzecz osób fizycznych</t>
  </si>
  <si>
    <t>4300</t>
  </si>
  <si>
    <t>Zakup usług pozostałych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</si>
  <si>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</si>
  <si>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</si>
  <si>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</si>
  <si>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</si>
  <si>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</si>
  <si>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</si>
  <si>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</si>
  <si>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</si>
  <si>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</si>
  <si>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</si>
  <si>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</si>
  <si>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4710</t>
  </si>
  <si>
    <t xml:space="preserve">* wydatki na obsługę zadania dot. nadawania numerów PESEL                                                                                                                                       </t>
  </si>
  <si>
    <t>Wpłaty na PPK finansowane przez podmiot zatrudniający</t>
  </si>
  <si>
    <t>0970</t>
  </si>
  <si>
    <t>Wpływy z różnych dochodów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</si>
  <si>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</si>
  <si>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>Załącznik nr 5 do Zarządzenia Nr 166/2022
Burmistrza Miasta i Gminy Kępno z dnia 8 lipca 2022 r.
w sprawie zmian w budżecie Gminy Kępno na 2022 rok.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</si>
  <si>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- 1 975 463,00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12 111,82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</si>
  <si>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- 10 087,32 zł                                                                                         * wydatki na świadczenie z art. 13 ustawy z dnia 12 marca 2022 r. - 9 615,52 zł</t>
  </si>
  <si>
    <t>* wydatki na obsługę zadania dot.  świadczenia 300 zł  -  497,92 zł                                                                                                                                                              * wydatki na obsługę zadania dot. nadawania numerów PESEL - 1 734,00 zł                                                                                                                               * wydatki na świadczenie z art. 13 ustawy z dnia 12 marca 2022 r. - 1 702,91 zł</t>
  </si>
  <si>
    <t>* wydatki na obsługę zadania dot.  świadczenia 300 zł  -  30,28 zł                                                                                                                                                                  * wydatki na obsługę zadania dot. nadawania numerów PESEL - 247,15 zł                                                                                                                                        * wydatki na świadczenie z art. 13 ustawy z dnia 12 marca 2022 r. - 235,57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</si>
</sst>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32" xfId="0" applyFont="1" applyBorder="1" applyAlignment="1">
      <alignment horizontal="right"/>
    </xf>
    <xf numFmtId="44" fontId="2" fillId="0" borderId="33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44" fontId="9" fillId="0" borderId="0" xfId="0" applyNumberFormat="1" applyFont="1" applyFill="1" applyBorder="1" applyAlignment="1">
      <alignment horizontal="right"/>
    </xf>
    <xf numFmtId="44" fontId="46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5" xfId="0" applyNumberFormat="1" applyFont="1" applyFill="1" applyBorder="1" applyAlignment="1">
      <alignment horizontal="center" vertical="top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47">
      <selection activeCell="D40" sqref="D40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5:6" ht="14.25" customHeight="1">
      <c r="E2" s="5"/>
      <c r="F2" s="1"/>
    </row>
    <row r="3" spans="1:6" ht="86.25" customHeight="1">
      <c r="A3" s="103" t="s">
        <v>50</v>
      </c>
      <c r="B3" s="104"/>
      <c r="C3" s="104"/>
      <c r="D3" s="104"/>
      <c r="E3" s="104"/>
      <c r="F3" s="1"/>
    </row>
    <row r="4" ht="13.5" thickBot="1"/>
    <row r="5" spans="1:5" s="24" customFormat="1" ht="16.5" thickBot="1">
      <c r="A5" s="107" t="s">
        <v>8</v>
      </c>
      <c r="B5" s="108"/>
      <c r="C5" s="108"/>
      <c r="D5" s="108"/>
      <c r="E5" s="109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40</v>
      </c>
      <c r="E8" s="65">
        <f>SUM(E9)</f>
        <v>466957</v>
      </c>
    </row>
    <row r="9" spans="1:5" s="38" customFormat="1" ht="15">
      <c r="A9" s="34"/>
      <c r="B9" s="34">
        <v>75814</v>
      </c>
      <c r="C9" s="35"/>
      <c r="D9" s="36" t="s">
        <v>41</v>
      </c>
      <c r="E9" s="37">
        <f>SUM(E10)</f>
        <v>466957</v>
      </c>
    </row>
    <row r="10" spans="1:5" s="38" customFormat="1" ht="60">
      <c r="A10" s="39"/>
      <c r="B10" s="40"/>
      <c r="C10" s="41" t="s">
        <v>11</v>
      </c>
      <c r="D10" s="42" t="s">
        <v>12</v>
      </c>
      <c r="E10" s="43">
        <v>466957</v>
      </c>
    </row>
    <row r="11" spans="1:5" s="38" customFormat="1" ht="112.5" customHeight="1" thickBot="1">
      <c r="A11" s="44"/>
      <c r="B11" s="45"/>
      <c r="C11" s="46" t="s">
        <v>4</v>
      </c>
      <c r="D11" s="66" t="s">
        <v>42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60">
      <c r="A14" s="39"/>
      <c r="B14" s="40"/>
      <c r="C14" s="41" t="s">
        <v>11</v>
      </c>
      <c r="D14" s="42" t="s">
        <v>12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43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18</v>
      </c>
      <c r="E16" s="20">
        <f>SUM(E17)</f>
        <v>2530174.82</v>
      </c>
    </row>
    <row r="17" spans="1:5" s="38" customFormat="1" ht="15">
      <c r="A17" s="34"/>
      <c r="B17" s="34">
        <v>85231</v>
      </c>
      <c r="C17" s="35"/>
      <c r="D17" s="36" t="s">
        <v>17</v>
      </c>
      <c r="E17" s="37">
        <f>SUM(E18)</f>
        <v>2530174.82</v>
      </c>
    </row>
    <row r="18" spans="1:5" s="38" customFormat="1" ht="15">
      <c r="A18" s="39"/>
      <c r="B18" s="40"/>
      <c r="C18" s="41" t="s">
        <v>48</v>
      </c>
      <c r="D18" s="42" t="s">
        <v>49</v>
      </c>
      <c r="E18" s="43">
        <v>2530174.82</v>
      </c>
    </row>
    <row r="19" spans="1:5" s="38" customFormat="1" ht="127.5" customHeight="1">
      <c r="A19" s="53"/>
      <c r="B19" s="54"/>
      <c r="C19" s="55" t="s">
        <v>4</v>
      </c>
      <c r="D19" s="56" t="s">
        <v>52</v>
      </c>
      <c r="E19" s="5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36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15">
      <c r="A22" s="39"/>
      <c r="B22" s="40"/>
      <c r="C22" s="41" t="s">
        <v>48</v>
      </c>
      <c r="D22" s="42" t="s">
        <v>49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37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13</v>
      </c>
      <c r="E24" s="23">
        <f>SUM(E8,E12,E16,E20,)</f>
        <v>3148409.32</v>
      </c>
    </row>
    <row r="25" spans="1:5" s="38" customFormat="1" ht="78.75" customHeight="1">
      <c r="A25" s="86"/>
      <c r="B25" s="86"/>
      <c r="C25" s="91"/>
      <c r="D25" s="96"/>
      <c r="E25" s="100" t="s">
        <v>38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10" t="s">
        <v>9</v>
      </c>
      <c r="B27" s="111"/>
      <c r="C27" s="111"/>
      <c r="D27" s="111"/>
      <c r="E27" s="112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7">
        <v>801</v>
      </c>
      <c r="B30" s="17" t="s">
        <v>4</v>
      </c>
      <c r="C30" s="18" t="s">
        <v>4</v>
      </c>
      <c r="D30" s="19" t="s">
        <v>10</v>
      </c>
      <c r="E30" s="20">
        <f>SUM(E31)</f>
        <v>518578.5</v>
      </c>
    </row>
    <row r="31" spans="1:5" s="61" customFormat="1" ht="15">
      <c r="A31" s="34"/>
      <c r="B31" s="34">
        <v>80195</v>
      </c>
      <c r="C31" s="58"/>
      <c r="D31" s="59" t="s">
        <v>15</v>
      </c>
      <c r="E31" s="60">
        <f>SUM(E32:E34)</f>
        <v>518578.5</v>
      </c>
    </row>
    <row r="32" spans="1:5" s="38" customFormat="1" ht="18" customHeight="1">
      <c r="A32" s="40"/>
      <c r="B32" s="69"/>
      <c r="C32" s="70" t="s">
        <v>14</v>
      </c>
      <c r="D32" s="71" t="s">
        <v>19</v>
      </c>
      <c r="E32" s="37">
        <v>51621.5</v>
      </c>
    </row>
    <row r="33" spans="1:5" s="38" customFormat="1" ht="35.25" customHeight="1">
      <c r="A33" s="34"/>
      <c r="B33" s="86"/>
      <c r="C33" s="88" t="s">
        <v>4</v>
      </c>
      <c r="D33" s="89" t="s">
        <v>21</v>
      </c>
      <c r="E33" s="90" t="s">
        <v>4</v>
      </c>
    </row>
    <row r="34" spans="1:5" s="38" customFormat="1" ht="18" customHeight="1">
      <c r="A34" s="34"/>
      <c r="B34" s="92"/>
      <c r="C34" s="91" t="s">
        <v>32</v>
      </c>
      <c r="D34" s="87" t="s">
        <v>33</v>
      </c>
      <c r="E34" s="60">
        <v>466957</v>
      </c>
    </row>
    <row r="35" spans="1:5" s="38" customFormat="1" ht="126" customHeight="1" thickBot="1">
      <c r="A35" s="45"/>
      <c r="B35" s="48"/>
      <c r="C35" s="72" t="s">
        <v>4</v>
      </c>
      <c r="D35" s="73" t="s">
        <v>35</v>
      </c>
      <c r="E35" s="68" t="s">
        <v>4</v>
      </c>
    </row>
    <row r="36" spans="1:5" s="33" customFormat="1" ht="15.75">
      <c r="A36" s="17">
        <v>852</v>
      </c>
      <c r="B36" s="17" t="s">
        <v>4</v>
      </c>
      <c r="C36" s="18" t="s">
        <v>4</v>
      </c>
      <c r="D36" s="19" t="s">
        <v>18</v>
      </c>
      <c r="E36" s="20">
        <f>SUM(E37,)</f>
        <v>2530174.8200000003</v>
      </c>
    </row>
    <row r="37" spans="1:5" s="38" customFormat="1" ht="15">
      <c r="A37" s="34"/>
      <c r="B37" s="34">
        <v>85231</v>
      </c>
      <c r="C37" s="35"/>
      <c r="D37" s="36" t="s">
        <v>17</v>
      </c>
      <c r="E37" s="37">
        <f>SUM(E38:E53)</f>
        <v>2530174.8200000003</v>
      </c>
    </row>
    <row r="38" spans="1:5" s="38" customFormat="1" ht="15">
      <c r="A38" s="39"/>
      <c r="B38" s="40"/>
      <c r="C38" s="41" t="s">
        <v>29</v>
      </c>
      <c r="D38" s="21" t="s">
        <v>31</v>
      </c>
      <c r="E38" s="43">
        <v>1963591</v>
      </c>
    </row>
    <row r="39" spans="1:5" s="38" customFormat="1" ht="30">
      <c r="A39" s="77"/>
      <c r="B39" s="34"/>
      <c r="C39" s="55" t="s">
        <v>4</v>
      </c>
      <c r="D39" s="56" t="s">
        <v>30</v>
      </c>
      <c r="E39" s="101" t="s">
        <v>4</v>
      </c>
    </row>
    <row r="40" spans="1:5" s="38" customFormat="1" ht="15">
      <c r="A40" s="95"/>
      <c r="B40" s="94"/>
      <c r="C40" s="41" t="s">
        <v>14</v>
      </c>
      <c r="D40" s="21" t="s">
        <v>19</v>
      </c>
      <c r="E40" s="43">
        <v>510000</v>
      </c>
    </row>
    <row r="41" spans="1:5" s="38" customFormat="1" ht="15">
      <c r="A41" s="34"/>
      <c r="B41" s="92"/>
      <c r="C41" s="55" t="s">
        <v>4</v>
      </c>
      <c r="D41" s="56" t="s">
        <v>22</v>
      </c>
      <c r="E41" s="57" t="s">
        <v>4</v>
      </c>
    </row>
    <row r="42" spans="1:5" s="12" customFormat="1" ht="15">
      <c r="A42" s="34"/>
      <c r="B42" s="92"/>
      <c r="C42" s="76" t="s">
        <v>23</v>
      </c>
      <c r="D42" s="80" t="s">
        <v>26</v>
      </c>
      <c r="E42" s="78">
        <v>22574.64</v>
      </c>
    </row>
    <row r="43" spans="1:5" s="12" customFormat="1" ht="90">
      <c r="A43" s="67"/>
      <c r="B43" s="93"/>
      <c r="C43" s="79"/>
      <c r="D43" s="83" t="s">
        <v>53</v>
      </c>
      <c r="E43" s="84"/>
    </row>
    <row r="44" spans="1:5" s="12" customFormat="1" ht="15">
      <c r="A44" s="67"/>
      <c r="B44" s="93"/>
      <c r="C44" s="76" t="s">
        <v>24</v>
      </c>
      <c r="D44" s="80" t="s">
        <v>27</v>
      </c>
      <c r="E44" s="78">
        <v>3934.83</v>
      </c>
    </row>
    <row r="45" spans="1:5" s="12" customFormat="1" ht="90">
      <c r="A45" s="67"/>
      <c r="B45" s="93"/>
      <c r="C45" s="79"/>
      <c r="D45" s="83" t="s">
        <v>54</v>
      </c>
      <c r="E45" s="84" t="s">
        <v>4</v>
      </c>
    </row>
    <row r="46" spans="1:5" s="12" customFormat="1" ht="27" customHeight="1">
      <c r="A46" s="67"/>
      <c r="B46" s="93"/>
      <c r="C46" s="76" t="s">
        <v>25</v>
      </c>
      <c r="D46" s="80" t="s">
        <v>28</v>
      </c>
      <c r="E46" s="78">
        <v>513</v>
      </c>
    </row>
    <row r="47" spans="1:5" s="12" customFormat="1" ht="90">
      <c r="A47" s="67"/>
      <c r="B47" s="93"/>
      <c r="C47" s="79"/>
      <c r="D47" s="83" t="s">
        <v>55</v>
      </c>
      <c r="E47" s="84" t="s">
        <v>4</v>
      </c>
    </row>
    <row r="48" spans="1:5" s="12" customFormat="1" ht="20.25" customHeight="1">
      <c r="A48" s="67"/>
      <c r="B48" s="93"/>
      <c r="C48" s="76" t="s">
        <v>16</v>
      </c>
      <c r="D48" s="21" t="s">
        <v>20</v>
      </c>
      <c r="E48" s="85">
        <v>7118</v>
      </c>
    </row>
    <row r="49" spans="1:5" s="12" customFormat="1" ht="60">
      <c r="A49" s="67"/>
      <c r="B49" s="93"/>
      <c r="C49" s="79"/>
      <c r="D49" s="83" t="s">
        <v>44</v>
      </c>
      <c r="E49" s="84" t="s">
        <v>4</v>
      </c>
    </row>
    <row r="50" spans="1:5" s="12" customFormat="1" ht="15">
      <c r="A50" s="67"/>
      <c r="B50" s="93"/>
      <c r="C50" s="76" t="s">
        <v>32</v>
      </c>
      <c r="D50" s="80" t="s">
        <v>33</v>
      </c>
      <c r="E50" s="78">
        <v>22400</v>
      </c>
    </row>
    <row r="51" spans="1:5" s="12" customFormat="1" ht="18" customHeight="1">
      <c r="A51" s="67"/>
      <c r="B51" s="93"/>
      <c r="C51" s="79"/>
      <c r="D51" s="83" t="s">
        <v>34</v>
      </c>
      <c r="E51" s="84" t="s">
        <v>4</v>
      </c>
    </row>
    <row r="52" spans="1:5" s="12" customFormat="1" ht="27" customHeight="1">
      <c r="A52" s="67"/>
      <c r="B52" s="93"/>
      <c r="C52" s="76" t="s">
        <v>45</v>
      </c>
      <c r="D52" s="80" t="s">
        <v>47</v>
      </c>
      <c r="E52" s="78">
        <v>43.35</v>
      </c>
    </row>
    <row r="53" spans="1:5" s="12" customFormat="1" ht="30.75" thickBot="1">
      <c r="A53" s="97"/>
      <c r="B53" s="102"/>
      <c r="C53" s="98"/>
      <c r="D53" s="81" t="s">
        <v>46</v>
      </c>
      <c r="E53" s="82" t="s">
        <v>4</v>
      </c>
    </row>
    <row r="54" spans="1:5" s="33" customFormat="1" ht="15.75">
      <c r="A54" s="17">
        <v>855</v>
      </c>
      <c r="B54" s="17" t="s">
        <v>4</v>
      </c>
      <c r="C54" s="18" t="s">
        <v>4</v>
      </c>
      <c r="D54" s="19" t="s">
        <v>36</v>
      </c>
      <c r="E54" s="20">
        <f>SUM(E55)</f>
        <v>99656</v>
      </c>
    </row>
    <row r="55" spans="1:5" s="61" customFormat="1" ht="15">
      <c r="A55" s="34"/>
      <c r="B55" s="34">
        <v>85595</v>
      </c>
      <c r="C55" s="58"/>
      <c r="D55" s="59" t="s">
        <v>15</v>
      </c>
      <c r="E55" s="60">
        <f>SUM(E56)</f>
        <v>99656</v>
      </c>
    </row>
    <row r="56" spans="1:5" s="38" customFormat="1" ht="18" customHeight="1">
      <c r="A56" s="40"/>
      <c r="B56" s="69"/>
      <c r="C56" s="70" t="s">
        <v>14</v>
      </c>
      <c r="D56" s="71" t="s">
        <v>19</v>
      </c>
      <c r="E56" s="37">
        <v>99656</v>
      </c>
    </row>
    <row r="57" spans="1:5" s="38" customFormat="1" ht="18" customHeight="1">
      <c r="A57" s="54"/>
      <c r="B57" s="99"/>
      <c r="C57" s="88" t="s">
        <v>4</v>
      </c>
      <c r="D57" s="56" t="s">
        <v>37</v>
      </c>
      <c r="E57" s="90" t="s">
        <v>4</v>
      </c>
    </row>
    <row r="58" spans="1:5" s="3" customFormat="1" ht="16.5" thickBot="1">
      <c r="A58" s="16"/>
      <c r="B58" s="16"/>
      <c r="C58" s="7"/>
      <c r="D58" s="74" t="s">
        <v>3</v>
      </c>
      <c r="E58" s="75">
        <f>SUM(E30,E36,E54)</f>
        <v>3148409.3200000003</v>
      </c>
    </row>
    <row r="67" ht="15">
      <c r="E67" s="100" t="s">
        <v>39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2022-06-17T07:44:24Z</cp:lastPrinted>
  <dcterms:created xsi:type="dcterms:W3CDTF">2009-11-15T12:18:49Z</dcterms:created>
  <dcterms:modified xsi:type="dcterms:W3CDTF">2022-07-08T07:53:22Z</dcterms:modified>
  <cp:category/>
  <cp:version/>
  <cp:contentType/>
  <cp:contentStatus/>
</cp:coreProperties>
</file>