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'Arkusz1'!$A$1:$G$160</definedName>
  </definedNames>
  <calcPr fullCalcOnLoad="1"/>
</workbook>
</file>

<file path=xl/sharedStrings.xml><?xml version="1.0" encoding="utf-8"?>
<sst xmlns="http://schemas.openxmlformats.org/spreadsheetml/2006/main" count="480" uniqueCount="189">
  <si>
    <t>Paragraf</t>
  </si>
  <si>
    <t>Dział</t>
  </si>
  <si>
    <t>Lp.</t>
  </si>
  <si>
    <t>Nazwa zadania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</si>
  <si>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</si>
  <si>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</si>
  <si>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</si>
  <si>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</si>
  <si>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</si>
  <si>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</si>
  <si>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</si>
  <si>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</si>
  <si>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</si>
  <si>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</si>
  <si>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900</t>
  </si>
  <si>
    <t>010</t>
  </si>
  <si>
    <t>01095</t>
  </si>
  <si>
    <t>6050</t>
  </si>
  <si>
    <t xml:space="preserve">Rozdział </t>
  </si>
  <si>
    <t xml:space="preserve"> </t>
  </si>
  <si>
    <t>801</t>
  </si>
  <si>
    <t>926</t>
  </si>
  <si>
    <t>92695</t>
  </si>
  <si>
    <t>strona 1</t>
  </si>
  <si>
    <t>700</t>
  </si>
  <si>
    <t>60016</t>
  </si>
  <si>
    <t>strona 2</t>
  </si>
  <si>
    <t>w tym:</t>
  </si>
  <si>
    <t>1.1.</t>
  </si>
  <si>
    <t>2.1.</t>
  </si>
  <si>
    <t>2.2.</t>
  </si>
  <si>
    <t>3.1.</t>
  </si>
  <si>
    <t>4.1.</t>
  </si>
  <si>
    <t>5.1.</t>
  </si>
  <si>
    <t>6060</t>
  </si>
  <si>
    <t>6.1.</t>
  </si>
  <si>
    <t>8.1.</t>
  </si>
  <si>
    <t>9.1.</t>
  </si>
  <si>
    <t>7.1.</t>
  </si>
  <si>
    <t>Uwagi</t>
  </si>
  <si>
    <t xml:space="preserve">1. </t>
  </si>
  <si>
    <t>70005</t>
  </si>
  <si>
    <t>750</t>
  </si>
  <si>
    <t>75023</t>
  </si>
  <si>
    <t>80104</t>
  </si>
  <si>
    <t>90095</t>
  </si>
  <si>
    <t>921</t>
  </si>
  <si>
    <t>Razem:</t>
  </si>
  <si>
    <t xml:space="preserve">  </t>
  </si>
  <si>
    <t>6010</t>
  </si>
  <si>
    <t>Wodociągi Kępińskie sp. z o.o.</t>
  </si>
  <si>
    <t>Nazwa spółki</t>
  </si>
  <si>
    <t>Wydatki majątkowe ogółem:</t>
  </si>
  <si>
    <t>Kwota</t>
  </si>
  <si>
    <t>1.2.</t>
  </si>
  <si>
    <t>1.3.</t>
  </si>
  <si>
    <t>2.3.</t>
  </si>
  <si>
    <t>2.4.</t>
  </si>
  <si>
    <t>1.5.</t>
  </si>
  <si>
    <t>10.1.</t>
  </si>
  <si>
    <t>600</t>
  </si>
  <si>
    <t>Inwestor-Kępno sp. z o.o.</t>
  </si>
  <si>
    <t>2. Wydatki na udziały w spółkach</t>
  </si>
  <si>
    <t xml:space="preserve">1. Wydatki na inwestycje i  zakupy inwestycyjne  </t>
  </si>
  <si>
    <t>3.2.</t>
  </si>
  <si>
    <t>3.3.</t>
  </si>
  <si>
    <t>1.6.</t>
  </si>
  <si>
    <t>2.5.</t>
  </si>
  <si>
    <t>2.6.</t>
  </si>
  <si>
    <t>2.7.</t>
  </si>
  <si>
    <t>2.8.</t>
  </si>
  <si>
    <t>2.9.</t>
  </si>
  <si>
    <t>2.10.</t>
  </si>
  <si>
    <t>2.11.</t>
  </si>
  <si>
    <t>2.12.</t>
  </si>
  <si>
    <t>754</t>
  </si>
  <si>
    <t>75412</t>
  </si>
  <si>
    <t>7.2.</t>
  </si>
  <si>
    <t>11.</t>
  </si>
  <si>
    <t>11.1.</t>
  </si>
  <si>
    <t xml:space="preserve">Przebudowa  Domu Ludowego w Rzetni   </t>
  </si>
  <si>
    <t>Modernizacja i  doposażenie sali wiejskiej w Kierznie</t>
  </si>
  <si>
    <t>Remont i modernizacja Domu Ludowego w Ostrówcu-Myjomicach</t>
  </si>
  <si>
    <t>Fundusz Sołecki wsi Ostrówiec i Myjomice</t>
  </si>
  <si>
    <t>Fundusz Sołecki wsi Kierzno</t>
  </si>
  <si>
    <t>Fundusz Sołecki wsi Mikorzyn</t>
  </si>
  <si>
    <t>Fundusz Sołecki wsi Osiny</t>
  </si>
  <si>
    <t>Fundusz Sołecki wsi Krążkowy</t>
  </si>
  <si>
    <t>Fundusz Sołecki wsi Mechnice</t>
  </si>
  <si>
    <t>Fundusz Sołecki wsi Olszowa</t>
  </si>
  <si>
    <t>Fundusz Sołecki wsi Świba</t>
  </si>
  <si>
    <t>Fundusz Sołecki wsi Pustkowie Kierzeńskie</t>
  </si>
  <si>
    <t>3.4.</t>
  </si>
  <si>
    <t>4.2.</t>
  </si>
  <si>
    <t>4.4.</t>
  </si>
  <si>
    <t>4.3.</t>
  </si>
  <si>
    <t>6.2.</t>
  </si>
  <si>
    <t>80101</t>
  </si>
  <si>
    <t>90015</t>
  </si>
  <si>
    <t>9.2.</t>
  </si>
  <si>
    <t>9.3.</t>
  </si>
  <si>
    <t xml:space="preserve">Fundusz  osiedla Hanulin                                                                                        </t>
  </si>
  <si>
    <t>92118</t>
  </si>
  <si>
    <t>12.</t>
  </si>
  <si>
    <t>12.1.</t>
  </si>
  <si>
    <t>12.2.</t>
  </si>
  <si>
    <t>Fundusz   osiedla Hanulin</t>
  </si>
  <si>
    <t>Modernizacja sali  w Domu Strażaka w Mikorzynie</t>
  </si>
  <si>
    <t>Zagospodarowanie terenu wokół Domu Ludowego  w Osinach, w tym zakup i założenie kostki brukowej</t>
  </si>
  <si>
    <t>Budowa ul. Prusa, Fredry i Reymonta w Kępnie</t>
  </si>
  <si>
    <t xml:space="preserve">Budowa ul. Topolowej w Kępnie  </t>
  </si>
  <si>
    <t>Wykonanie chodnika ze ścieżką rowerową wzdłuż ul.  Polnej w Kępnie</t>
  </si>
  <si>
    <t>Projekty przebudowy dróg, ulic i chodników do realizacji w 2014 r.</t>
  </si>
  <si>
    <t xml:space="preserve">Budowa drogi tłuczniowej w Mikorzynie na tzw.osiedlu Sieradzkim  </t>
  </si>
  <si>
    <t xml:space="preserve">Położenie nawierzchni asfaltowej na drodze gminnej  w Kierznie </t>
  </si>
  <si>
    <t xml:space="preserve">Wykonanie nawierzchni bitumicznych na drogach tłuczniowych w Świbie  </t>
  </si>
  <si>
    <t xml:space="preserve">Zakup i wbudowanie materiałów budowlanych do wykonania chodnika i parkingu   przy PS w Krążkowach ,  </t>
  </si>
  <si>
    <t>Budowa parkingu wraz z chodnikiem przy drodze gminnej  w Mechnicach</t>
  </si>
  <si>
    <t xml:space="preserve">Budowa chodnika przy drodze G9536 w Olszowie  </t>
  </si>
  <si>
    <t>Budowa chodnika wzdłuż drogi gminnej w Świbie</t>
  </si>
  <si>
    <t>Wykup nieruchomości w celu regulacji stanu prawnego gruntów zajętych pod drogi gminne oraz wykup gruntów na poszerzenie dróg istniejących</t>
  </si>
  <si>
    <t>Wykup nieruchomości w celu uregulowania stanu prawnego lokalizacji kortu do tenisa ziemnego w Mikorzynie na terenie Zespołu Szkół</t>
  </si>
  <si>
    <t>Wykup gruntów pod budowę remizy OSP w Szklarce Mielęckiej</t>
  </si>
  <si>
    <t>Wykup działki w Pustkowiu Kierzeńskim pod plac zabaw</t>
  </si>
  <si>
    <t xml:space="preserve">Wdrozenie standardów swiadczenia elektronicznych usług publicznych oraz informatyzacji  </t>
  </si>
  <si>
    <t>Zakup oprogramowania do prowadzenia rejestru mienia komunalnego</t>
  </si>
  <si>
    <t xml:space="preserve">Zakup i wymiana 5 szt. komputerów z pełnym oprogramowaniem  </t>
  </si>
  <si>
    <t>Zakup oprogramowania do prowadzenia numeracji adresowej</t>
  </si>
  <si>
    <t>Budowa remizy OSP w Szklarce Mielęckiej</t>
  </si>
  <si>
    <t>Budowa przedszkola na Osiedlu Odrodzenia w Kępnie</t>
  </si>
  <si>
    <t>Zakup samochodu do przewozu posiłków</t>
  </si>
  <si>
    <t>Modernizacja oświetlenia ulic, placów i dróg na terenie Gminy</t>
  </si>
  <si>
    <r>
      <t xml:space="preserve">Montaż lampy oświetleniowej w Świbie na skrzyżowaniu drogi E8 i drogi do Wierzbięcina </t>
    </r>
    <r>
      <rPr>
        <b/>
        <sz val="12"/>
        <rFont val="Arial CE"/>
        <family val="0"/>
      </rPr>
      <t xml:space="preserve"> </t>
    </r>
  </si>
  <si>
    <t>Wykonanie oświetlenia skrzyżowania  ul. Boh. Westerplatte w Hanulinie z drogą gminną do Zosina i Osin</t>
  </si>
  <si>
    <t>Budowa placu zabaw obok boiska ORLIK w Kępnie</t>
  </si>
  <si>
    <t>Oświetlenie obiektów sportowych przy ul. Kwiatowej w Hanulinie</t>
  </si>
  <si>
    <t>92120</t>
  </si>
  <si>
    <t>6570</t>
  </si>
  <si>
    <t>6230</t>
  </si>
  <si>
    <t xml:space="preserve">Dotacja na zakup samochodu lekkiego dla OSP Kępno z dotacją ZOWZOSP RP, MSWiA oraz z Funduszy Ubezpieczeniowych                                                    </t>
  </si>
  <si>
    <t>Wykaz wydatków majątkowych przewidzianych do realizacji w 2014 roku</t>
  </si>
  <si>
    <t>strona 3</t>
  </si>
  <si>
    <t>80195</t>
  </si>
  <si>
    <t>Dotacje na prace konserwatorskie, restauratorskie i roboty budowlane przy zabytku wpisanym do rejestru zabytków</t>
  </si>
  <si>
    <t>4. Dotacje celowa przekazana na dofinansowanie zadań inwestycyjnych obiektów zabytkowych</t>
  </si>
  <si>
    <t xml:space="preserve">3. Dotacje celowe przekazane OSP na inwestycje i zakupy inwestycyjne </t>
  </si>
  <si>
    <t xml:space="preserve">Przebudowa  Świetlic Wiejskich  w miejscowościach Myjomice i Borek Mielęcki  </t>
  </si>
  <si>
    <t>Podłączenie kanalizacji sanitarnej do budynku Szkoły Podstawowej w Kierznie</t>
  </si>
  <si>
    <t>Podłączenie kanalizacji sanitarnej do budynków Szkoły Podstawowej w Myjomicach</t>
  </si>
  <si>
    <t>6.3.</t>
  </si>
  <si>
    <t>Zakup pieca gazowego do Szkoły Podstawowej w Olszowie</t>
  </si>
  <si>
    <t>Zakup laptopa do Przedszkola Samorządowego Nr 2 w Kępnie</t>
  </si>
  <si>
    <t>7.3.</t>
  </si>
  <si>
    <t>7.4.</t>
  </si>
  <si>
    <t>7.5.</t>
  </si>
  <si>
    <t>1.4.</t>
  </si>
  <si>
    <t>Zakup laptopa do Przedszkola Samorządowego Nr 4 w Kępnie</t>
  </si>
  <si>
    <t>Zakup  zmywarki do Przedszkola Samorządowego Nr 4 w Kępnie</t>
  </si>
  <si>
    <t>Zakup zestawu terenowego na plac zabaw do Przedszkola Samorządowego Nr 5 w Kępnie</t>
  </si>
  <si>
    <t>Zakup  maszynki do mięsa i obieraczki do ziemniaków do Przedszkola Samorządowego Nr 5 w Kępnie</t>
  </si>
  <si>
    <t>Zakup garażu metalowego  do Przedszkola Samorządowego w Hanulinie</t>
  </si>
  <si>
    <t>Wykonanie chodnika do Przedszkola Samorządowego w Hanulinie</t>
  </si>
  <si>
    <t>7.6.</t>
  </si>
  <si>
    <t>7.7.</t>
  </si>
  <si>
    <t>7.8.</t>
  </si>
  <si>
    <t>Wykonanie chodnika wzdłuż ul.  Strumykowej w Kępnie</t>
  </si>
  <si>
    <t>2.13.</t>
  </si>
  <si>
    <t>2.14.</t>
  </si>
  <si>
    <t>5.2.</t>
  </si>
  <si>
    <t>5.3.</t>
  </si>
  <si>
    <t>Rozbudowa remizy OSP w Świbie</t>
  </si>
  <si>
    <t>Rozbudowa remizy OSP w Ostrówcu</t>
  </si>
  <si>
    <t xml:space="preserve">6050    6057     6059  </t>
  </si>
  <si>
    <t xml:space="preserve">Budowa drogi w Ostrówcu (w kierunku Rozalki)                                   z dofinansowaniem Urzędu Marszałkowskiego  </t>
  </si>
  <si>
    <t>Budowa chodnika wzdłuż drogi gminnej w Klinach (III etap)</t>
  </si>
  <si>
    <t>6050   6057    6059</t>
  </si>
  <si>
    <t>Remont i adaptacja budynku byłego magistratu w Kępnie na siedzibę Muzeum Ziemi Kępińskiej im. T.P. Potworowskiego</t>
  </si>
  <si>
    <t>Załącznik nr 4 do Uchwały Nr XLVII/274/2013
Rady Miejskiej w Kępnie z dnia 19 grudnia 2013 roku
w sprawie uchwalenia budżetu Gminy Kępno na 2014 rok.</t>
  </si>
  <si>
    <t>Montaż oświetlenia na stadionie lekkoatletycznym w Kępnie</t>
  </si>
  <si>
    <t>12.3.</t>
  </si>
  <si>
    <t>Wykonanie systemu nawadniającego boiska sportowego w Mikorzynie</t>
  </si>
  <si>
    <t>Budowa ul.  Walki Młodych w Kępnie (od ul. Wrocławskiej do torów kolejowych) I etap</t>
  </si>
  <si>
    <t xml:space="preserve">Położenie nawierzchni asfaltowej na drodze gminnej  w Pustkowiu Kierzeńskim </t>
  </si>
  <si>
    <t>2.15.</t>
  </si>
  <si>
    <t>2.16.</t>
  </si>
  <si>
    <t>2.17.</t>
  </si>
  <si>
    <t>2.18.</t>
  </si>
  <si>
    <t>Budowa drogi tłuczniowej w Krążkowach-Olędrach      I etap</t>
  </si>
  <si>
    <t xml:space="preserve">Położenie nawierzchni asfaltowej na drogach gminnych  w Olszowie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</si>
</sst>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"/>
  </numFmts>
  <fonts count="60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 CE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12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i/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8" fillId="0" borderId="0">
      <alignment/>
      <protection/>
    </xf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68" fontId="4" fillId="0" borderId="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8" fontId="4" fillId="0" borderId="13" xfId="0" applyNumberFormat="1" applyFont="1" applyBorder="1" applyAlignment="1">
      <alignment horizontal="left" vertical="top"/>
    </xf>
    <xf numFmtId="168" fontId="4" fillId="0" borderId="13" xfId="0" applyNumberFormat="1" applyFont="1" applyBorder="1" applyAlignment="1">
      <alignment horizontal="left" vertical="top" wrapText="1"/>
    </xf>
    <xf numFmtId="168" fontId="4" fillId="0" borderId="13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top" wrapText="1"/>
    </xf>
    <xf numFmtId="49" fontId="5" fillId="0" borderId="14" xfId="0" applyNumberFormat="1" applyFont="1" applyBorder="1" applyAlignment="1">
      <alignment horizontal="center" vertical="top" wrapText="1"/>
    </xf>
    <xf numFmtId="169" fontId="5" fillId="0" borderId="13" xfId="0" applyNumberFormat="1" applyFont="1" applyBorder="1" applyAlignment="1">
      <alignment horizontal="right" vertical="top" wrapText="1"/>
    </xf>
    <xf numFmtId="168" fontId="4" fillId="0" borderId="14" xfId="0" applyNumberFormat="1" applyFont="1" applyBorder="1" applyAlignment="1">
      <alignment horizontal="left" vertical="top" wrapText="1"/>
    </xf>
    <xf numFmtId="169" fontId="4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top" wrapText="1"/>
    </xf>
    <xf numFmtId="168" fontId="4" fillId="0" borderId="0" xfId="0" applyNumberFormat="1" applyFont="1" applyBorder="1" applyAlignment="1">
      <alignment horizontal="left" vertical="top" wrapText="1"/>
    </xf>
    <xf numFmtId="168" fontId="4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right" vertical="top" wrapText="1"/>
    </xf>
    <xf numFmtId="168" fontId="3" fillId="0" borderId="15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168" fontId="3" fillId="0" borderId="16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168" fontId="4" fillId="0" borderId="10" xfId="0" applyNumberFormat="1" applyFont="1" applyBorder="1" applyAlignment="1">
      <alignment horizontal="center" vertical="top"/>
    </xf>
    <xf numFmtId="168" fontId="4" fillId="0" borderId="13" xfId="0" applyNumberFormat="1" applyFont="1" applyBorder="1" applyAlignment="1">
      <alignment horizontal="center" vertical="top" wrapText="1"/>
    </xf>
    <xf numFmtId="168" fontId="6" fillId="0" borderId="13" xfId="0" applyNumberFormat="1" applyFont="1" applyBorder="1" applyAlignment="1">
      <alignment horizontal="center" vertical="top"/>
    </xf>
    <xf numFmtId="168" fontId="3" fillId="0" borderId="17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right" vertical="top" wrapText="1"/>
    </xf>
    <xf numFmtId="168" fontId="4" fillId="0" borderId="10" xfId="0" applyNumberFormat="1" applyFont="1" applyBorder="1" applyAlignment="1">
      <alignment vertical="top" wrapText="1"/>
    </xf>
    <xf numFmtId="0" fontId="9" fillId="0" borderId="19" xfId="0" applyFont="1" applyBorder="1" applyAlignment="1">
      <alignment/>
    </xf>
    <xf numFmtId="0" fontId="10" fillId="0" borderId="20" xfId="0" applyFont="1" applyBorder="1" applyAlignment="1">
      <alignment vertical="top" wrapText="1"/>
    </xf>
    <xf numFmtId="44" fontId="3" fillId="0" borderId="21" xfId="0" applyNumberFormat="1" applyFont="1" applyBorder="1" applyAlignment="1">
      <alignment horizontal="center" vertical="top"/>
    </xf>
    <xf numFmtId="44" fontId="4" fillId="0" borderId="10" xfId="0" applyNumberFormat="1" applyFont="1" applyBorder="1" applyAlignment="1">
      <alignment horizontal="center" vertical="top" wrapText="1"/>
    </xf>
    <xf numFmtId="44" fontId="4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vertical="top" wrapText="1"/>
    </xf>
    <xf numFmtId="168" fontId="0" fillId="0" borderId="23" xfId="0" applyNumberFormat="1" applyFont="1" applyBorder="1" applyAlignment="1">
      <alignment horizontal="center" vertical="top"/>
    </xf>
    <xf numFmtId="168" fontId="0" fillId="0" borderId="24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168" fontId="11" fillId="0" borderId="0" xfId="0" applyNumberFormat="1" applyFont="1" applyBorder="1" applyAlignment="1">
      <alignment horizontal="right" vertical="top"/>
    </xf>
    <xf numFmtId="168" fontId="11" fillId="0" borderId="0" xfId="0" applyNumberFormat="1" applyFont="1" applyBorder="1" applyAlignment="1">
      <alignment horizontal="center" vertical="top"/>
    </xf>
    <xf numFmtId="168" fontId="4" fillId="0" borderId="0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3" fontId="0" fillId="0" borderId="0" xfId="0" applyNumberFormat="1" applyFont="1" applyAlignment="1">
      <alignment/>
    </xf>
    <xf numFmtId="44" fontId="0" fillId="0" borderId="27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right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 wrapText="1"/>
    </xf>
    <xf numFmtId="168" fontId="3" fillId="0" borderId="19" xfId="0" applyNumberFormat="1" applyFont="1" applyBorder="1" applyAlignment="1">
      <alignment horizontal="left" vertical="top"/>
    </xf>
    <xf numFmtId="0" fontId="3" fillId="0" borderId="19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168" fontId="3" fillId="0" borderId="12" xfId="0" applyNumberFormat="1" applyFont="1" applyBorder="1" applyAlignment="1">
      <alignment horizontal="left" vertical="top"/>
    </xf>
    <xf numFmtId="168" fontId="3" fillId="0" borderId="10" xfId="0" applyNumberFormat="1" applyFont="1" applyBorder="1" applyAlignment="1">
      <alignment horizontal="left" vertical="top"/>
    </xf>
    <xf numFmtId="169" fontId="4" fillId="0" borderId="13" xfId="0" applyNumberFormat="1" applyFont="1" applyBorder="1" applyAlignment="1">
      <alignment horizontal="right" vertical="top"/>
    </xf>
    <xf numFmtId="168" fontId="0" fillId="0" borderId="0" xfId="0" applyNumberFormat="1" applyFont="1" applyBorder="1" applyAlignment="1">
      <alignment horizontal="right" vertical="top"/>
    </xf>
    <xf numFmtId="49" fontId="3" fillId="0" borderId="19" xfId="0" applyNumberFormat="1" applyFont="1" applyBorder="1" applyAlignment="1">
      <alignment horizontal="center" vertical="top" wrapText="1"/>
    </xf>
    <xf numFmtId="168" fontId="3" fillId="0" borderId="29" xfId="0" applyNumberFormat="1" applyFont="1" applyBorder="1" applyAlignment="1">
      <alignment horizontal="left" vertical="top"/>
    </xf>
    <xf numFmtId="0" fontId="0" fillId="0" borderId="30" xfId="0" applyFont="1" applyBorder="1" applyAlignment="1">
      <alignment horizontal="right" vertical="top"/>
    </xf>
    <xf numFmtId="49" fontId="0" fillId="0" borderId="30" xfId="0" applyNumberFormat="1" applyFont="1" applyBorder="1" applyAlignment="1">
      <alignment horizontal="center" vertical="top"/>
    </xf>
    <xf numFmtId="0" fontId="0" fillId="0" borderId="30" xfId="0" applyFont="1" applyBorder="1" applyAlignment="1">
      <alignment vertical="top"/>
    </xf>
    <xf numFmtId="0" fontId="0" fillId="0" borderId="30" xfId="0" applyFont="1" applyBorder="1" applyAlignment="1">
      <alignment horizontal="center" vertical="top"/>
    </xf>
    <xf numFmtId="0" fontId="10" fillId="0" borderId="13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168" fontId="4" fillId="0" borderId="12" xfId="0" applyNumberFormat="1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169" fontId="3" fillId="0" borderId="0" xfId="0" applyNumberFormat="1" applyFont="1" applyBorder="1" applyAlignment="1">
      <alignment horizontal="right" vertical="top"/>
    </xf>
    <xf numFmtId="169" fontId="0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169" fontId="4" fillId="0" borderId="15" xfId="0" applyNumberFormat="1" applyFont="1" applyBorder="1" applyAlignment="1">
      <alignment horizontal="right" vertical="top"/>
    </xf>
    <xf numFmtId="49" fontId="5" fillId="0" borderId="16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68" fontId="3" fillId="0" borderId="21" xfId="0" applyNumberFormat="1" applyFont="1" applyBorder="1" applyAlignment="1">
      <alignment horizontal="center" vertical="top" wrapText="1"/>
    </xf>
    <xf numFmtId="168" fontId="3" fillId="0" borderId="0" xfId="0" applyNumberFormat="1" applyFont="1" applyBorder="1" applyAlignment="1">
      <alignment horizontal="right" vertical="top"/>
    </xf>
    <xf numFmtId="169" fontId="12" fillId="0" borderId="10" xfId="0" applyNumberFormat="1" applyFont="1" applyBorder="1" applyAlignment="1">
      <alignment horizontal="right" vertical="top" wrapText="1"/>
    </xf>
    <xf numFmtId="169" fontId="3" fillId="0" borderId="19" xfId="0" applyNumberFormat="1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44" fontId="55" fillId="0" borderId="0" xfId="0" applyNumberFormat="1" applyFont="1" applyAlignment="1">
      <alignment vertical="top"/>
    </xf>
    <xf numFmtId="44" fontId="56" fillId="0" borderId="26" xfId="0" applyNumberFormat="1" applyFont="1" applyBorder="1" applyAlignment="1">
      <alignment horizontal="left" vertical="top"/>
    </xf>
    <xf numFmtId="44" fontId="56" fillId="0" borderId="0" xfId="0" applyNumberFormat="1" applyFont="1" applyBorder="1" applyAlignment="1">
      <alignment horizontal="left" vertical="top"/>
    </xf>
    <xf numFmtId="44" fontId="55" fillId="0" borderId="30" xfId="0" applyNumberFormat="1" applyFont="1" applyBorder="1" applyAlignment="1">
      <alignment vertical="top"/>
    </xf>
    <xf numFmtId="44" fontId="56" fillId="0" borderId="0" xfId="0" applyNumberFormat="1" applyFont="1" applyBorder="1" applyAlignment="1">
      <alignment horizontal="left" vertical="top" wrapText="1"/>
    </xf>
    <xf numFmtId="44" fontId="57" fillId="0" borderId="0" xfId="0" applyNumberFormat="1" applyFont="1" applyBorder="1" applyAlignment="1">
      <alignment horizontal="center" vertical="top"/>
    </xf>
    <xf numFmtId="168" fontId="58" fillId="0" borderId="0" xfId="0" applyNumberFormat="1" applyFont="1" applyBorder="1" applyAlignment="1">
      <alignment horizontal="center" vertical="top"/>
    </xf>
    <xf numFmtId="44" fontId="55" fillId="0" borderId="0" xfId="0" applyNumberFormat="1" applyFont="1" applyBorder="1" applyAlignment="1">
      <alignment vertical="top"/>
    </xf>
    <xf numFmtId="44" fontId="56" fillId="0" borderId="0" xfId="0" applyNumberFormat="1" applyFont="1" applyAlignment="1">
      <alignment vertical="top"/>
    </xf>
    <xf numFmtId="44" fontId="13" fillId="0" borderId="14" xfId="0" applyNumberFormat="1" applyFont="1" applyBorder="1" applyAlignment="1">
      <alignment horizontal="right" vertical="top"/>
    </xf>
    <xf numFmtId="169" fontId="5" fillId="0" borderId="10" xfId="0" applyNumberFormat="1" applyFont="1" applyBorder="1" applyAlignment="1">
      <alignment horizontal="right" vertical="top" wrapText="1"/>
    </xf>
    <xf numFmtId="44" fontId="3" fillId="0" borderId="10" xfId="0" applyNumberFormat="1" applyFont="1" applyBorder="1" applyAlignment="1">
      <alignment horizontal="center" vertical="top"/>
    </xf>
    <xf numFmtId="44" fontId="3" fillId="0" borderId="19" xfId="0" applyNumberFormat="1" applyFont="1" applyBorder="1" applyAlignment="1">
      <alignment horizontal="center" vertical="top"/>
    </xf>
    <xf numFmtId="0" fontId="10" fillId="0" borderId="32" xfId="0" applyFont="1" applyBorder="1" applyAlignment="1">
      <alignment vertical="top" wrapText="1"/>
    </xf>
    <xf numFmtId="44" fontId="3" fillId="0" borderId="33" xfId="0" applyNumberFormat="1" applyFont="1" applyBorder="1" applyAlignment="1">
      <alignment horizontal="center" vertical="top"/>
    </xf>
    <xf numFmtId="44" fontId="3" fillId="0" borderId="21" xfId="0" applyNumberFormat="1" applyFont="1" applyBorder="1" applyAlignment="1">
      <alignment horizontal="right" vertical="top"/>
    </xf>
    <xf numFmtId="168" fontId="4" fillId="0" borderId="13" xfId="0" applyNumberFormat="1" applyFont="1" applyBorder="1" applyAlignment="1">
      <alignment horizontal="center" vertical="top"/>
    </xf>
    <xf numFmtId="169" fontId="4" fillId="0" borderId="14" xfId="0" applyNumberFormat="1" applyFont="1" applyBorder="1" applyAlignment="1">
      <alignment horizontal="right" vertical="top"/>
    </xf>
    <xf numFmtId="0" fontId="10" fillId="0" borderId="34" xfId="0" applyFont="1" applyBorder="1" applyAlignment="1">
      <alignment vertical="top" wrapText="1"/>
    </xf>
    <xf numFmtId="169" fontId="4" fillId="0" borderId="35" xfId="0" applyNumberFormat="1" applyFont="1" applyBorder="1" applyAlignment="1">
      <alignment horizontal="right" vertical="top"/>
    </xf>
    <xf numFmtId="49" fontId="5" fillId="0" borderId="35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vertical="top"/>
    </xf>
    <xf numFmtId="49" fontId="4" fillId="0" borderId="36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4" fillId="0" borderId="0" xfId="52" applyFont="1" applyAlignment="1">
      <alignment vertical="top" wrapText="1"/>
      <protection/>
    </xf>
    <xf numFmtId="0" fontId="4" fillId="0" borderId="35" xfId="0" applyFont="1" applyBorder="1" applyAlignment="1">
      <alignment horizontal="right" vertical="top" wrapText="1"/>
    </xf>
    <xf numFmtId="49" fontId="4" fillId="0" borderId="37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wrapText="1"/>
    </xf>
    <xf numFmtId="0" fontId="10" fillId="0" borderId="38" xfId="0" applyFont="1" applyBorder="1" applyAlignment="1">
      <alignment vertical="top" wrapText="1"/>
    </xf>
    <xf numFmtId="44" fontId="3" fillId="0" borderId="0" xfId="0" applyNumberFormat="1" applyFont="1" applyBorder="1" applyAlignment="1">
      <alignment horizontal="center" vertical="top"/>
    </xf>
    <xf numFmtId="168" fontId="3" fillId="0" borderId="0" xfId="0" applyNumberFormat="1" applyFont="1" applyBorder="1" applyAlignment="1">
      <alignment horizontal="center" vertical="top"/>
    </xf>
    <xf numFmtId="0" fontId="10" fillId="0" borderId="18" xfId="0" applyFont="1" applyBorder="1" applyAlignment="1">
      <alignment vertical="top" wrapText="1"/>
    </xf>
    <xf numFmtId="43" fontId="14" fillId="0" borderId="14" xfId="0" applyNumberFormat="1" applyFont="1" applyFill="1" applyBorder="1" applyAlignment="1">
      <alignment horizontal="right" vertical="top"/>
    </xf>
    <xf numFmtId="44" fontId="15" fillId="0" borderId="13" xfId="0" applyNumberFormat="1" applyFont="1" applyBorder="1" applyAlignment="1">
      <alignment horizontal="left" vertical="top"/>
    </xf>
    <xf numFmtId="44" fontId="15" fillId="0" borderId="13" xfId="0" applyNumberFormat="1" applyFont="1" applyBorder="1" applyAlignment="1">
      <alignment vertical="top"/>
    </xf>
    <xf numFmtId="43" fontId="15" fillId="0" borderId="18" xfId="0" applyNumberFormat="1" applyFont="1" applyFill="1" applyBorder="1" applyAlignment="1">
      <alignment horizontal="right" vertical="top"/>
    </xf>
    <xf numFmtId="44" fontId="59" fillId="0" borderId="13" xfId="0" applyNumberFormat="1" applyFont="1" applyBorder="1" applyAlignment="1">
      <alignment vertical="top" wrapText="1"/>
    </xf>
    <xf numFmtId="43" fontId="14" fillId="33" borderId="31" xfId="0" applyNumberFormat="1" applyFont="1" applyFill="1" applyBorder="1" applyAlignment="1">
      <alignment horizontal="right" vertical="top"/>
    </xf>
    <xf numFmtId="43" fontId="14" fillId="33" borderId="20" xfId="0" applyNumberFormat="1" applyFont="1" applyFill="1" applyBorder="1" applyAlignment="1">
      <alignment horizontal="right" vertical="top"/>
    </xf>
    <xf numFmtId="44" fontId="15" fillId="0" borderId="13" xfId="0" applyNumberFormat="1" applyFont="1" applyBorder="1" applyAlignment="1">
      <alignment vertical="top" wrapText="1"/>
    </xf>
    <xf numFmtId="44" fontId="15" fillId="0" borderId="13" xfId="0" applyNumberFormat="1" applyFont="1" applyBorder="1" applyAlignment="1">
      <alignment horizontal="center" vertical="top"/>
    </xf>
    <xf numFmtId="44" fontId="59" fillId="0" borderId="12" xfId="0" applyNumberFormat="1" applyFont="1" applyBorder="1" applyAlignment="1">
      <alignment vertical="top" wrapText="1"/>
    </xf>
    <xf numFmtId="44" fontId="15" fillId="0" borderId="12" xfId="0" applyNumberFormat="1" applyFont="1" applyBorder="1" applyAlignment="1">
      <alignment vertical="top" wrapText="1"/>
    </xf>
    <xf numFmtId="44" fontId="15" fillId="0" borderId="14" xfId="0" applyNumberFormat="1" applyFont="1" applyBorder="1" applyAlignment="1">
      <alignment vertical="top" wrapText="1"/>
    </xf>
    <xf numFmtId="44" fontId="59" fillId="0" borderId="10" xfId="0" applyNumberFormat="1" applyFont="1" applyBorder="1" applyAlignment="1">
      <alignment vertical="top" wrapText="1"/>
    </xf>
    <xf numFmtId="44" fontId="15" fillId="0" borderId="13" xfId="0" applyNumberFormat="1" applyFont="1" applyBorder="1" applyAlignment="1">
      <alignment horizontal="left" vertical="top" wrapText="1"/>
    </xf>
    <xf numFmtId="44" fontId="15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top"/>
    </xf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7.00390625" style="45" customWidth="1"/>
    <col min="2" max="2" width="5.8515625" style="46" customWidth="1"/>
    <col min="3" max="3" width="9.8515625" style="46" customWidth="1"/>
    <col min="4" max="4" width="8.7109375" style="46" customWidth="1"/>
    <col min="5" max="5" width="58.7109375" style="45" customWidth="1"/>
    <col min="6" max="6" width="21.28125" style="95" customWidth="1"/>
    <col min="7" max="7" width="20.57421875" style="46" customWidth="1"/>
    <col min="8" max="16384" width="9.140625" style="47" customWidth="1"/>
  </cols>
  <sheetData>
    <row r="1" spans="2:9" s="56" customFormat="1" ht="50.25" customHeight="1">
      <c r="B1" s="144" t="s">
        <v>177</v>
      </c>
      <c r="C1" s="144"/>
      <c r="D1" s="144"/>
      <c r="E1" s="144"/>
      <c r="F1" s="144"/>
      <c r="G1" s="144"/>
      <c r="H1" s="144"/>
      <c r="I1" s="144"/>
    </row>
    <row r="2" spans="1:7" s="1" customFormat="1" ht="15.75">
      <c r="A2" s="145" t="s">
        <v>140</v>
      </c>
      <c r="B2" s="145"/>
      <c r="C2" s="145"/>
      <c r="D2" s="145"/>
      <c r="E2" s="145"/>
      <c r="F2" s="145"/>
      <c r="G2" s="145"/>
    </row>
    <row r="3" ht="13.5" thickBot="1"/>
    <row r="4" spans="1:7" s="2" customFormat="1" ht="16.5" thickBot="1">
      <c r="A4" s="146" t="s">
        <v>63</v>
      </c>
      <c r="B4" s="147"/>
      <c r="C4" s="147"/>
      <c r="D4" s="147"/>
      <c r="E4" s="147"/>
      <c r="F4" s="147"/>
      <c r="G4" s="148"/>
    </row>
    <row r="5" spans="1:10" ht="14.25" customHeight="1" thickBot="1">
      <c r="A5" s="43"/>
      <c r="B5" s="44"/>
      <c r="C5" s="44"/>
      <c r="D5" s="44"/>
      <c r="H5" s="59"/>
      <c r="I5" s="45"/>
      <c r="J5" s="45"/>
    </row>
    <row r="6" spans="1:7" ht="17.25" customHeight="1" thickBot="1">
      <c r="A6" s="48" t="s">
        <v>2</v>
      </c>
      <c r="B6" s="49" t="s">
        <v>1</v>
      </c>
      <c r="C6" s="49" t="s">
        <v>18</v>
      </c>
      <c r="D6" s="49" t="s">
        <v>0</v>
      </c>
      <c r="E6" s="50" t="s">
        <v>3</v>
      </c>
      <c r="F6" s="60" t="s">
        <v>53</v>
      </c>
      <c r="G6" s="51" t="s">
        <v>39</v>
      </c>
    </row>
    <row r="7" spans="1:7" s="2" customFormat="1" ht="17.25" customHeight="1">
      <c r="A7" s="61" t="s">
        <v>4</v>
      </c>
      <c r="B7" s="62" t="s">
        <v>15</v>
      </c>
      <c r="C7" s="62" t="s">
        <v>16</v>
      </c>
      <c r="D7" s="63" t="s">
        <v>19</v>
      </c>
      <c r="E7" s="64" t="s">
        <v>19</v>
      </c>
      <c r="F7" s="104">
        <v>728449</v>
      </c>
      <c r="G7" s="65" t="s">
        <v>19</v>
      </c>
    </row>
    <row r="8" spans="1:7" s="1" customFormat="1" ht="17.25" customHeight="1">
      <c r="A8" s="10"/>
      <c r="B8" s="57"/>
      <c r="C8" s="11"/>
      <c r="D8" s="57"/>
      <c r="E8" s="12" t="s">
        <v>27</v>
      </c>
      <c r="F8" s="96" t="s">
        <v>19</v>
      </c>
      <c r="G8" s="13"/>
    </row>
    <row r="9" spans="1:7" s="1" customFormat="1" ht="45">
      <c r="A9" s="10" t="s">
        <v>28</v>
      </c>
      <c r="B9" s="57"/>
      <c r="C9" s="11" t="s">
        <v>19</v>
      </c>
      <c r="D9" s="57" t="s">
        <v>172</v>
      </c>
      <c r="E9" s="78" t="s">
        <v>80</v>
      </c>
      <c r="F9" s="129" t="s">
        <v>19</v>
      </c>
      <c r="G9" s="13" t="s">
        <v>19</v>
      </c>
    </row>
    <row r="10" spans="1:7" s="1" customFormat="1" ht="34.5" customHeight="1">
      <c r="A10" s="10" t="s">
        <v>54</v>
      </c>
      <c r="B10" s="58" t="s">
        <v>19</v>
      </c>
      <c r="C10" s="58" t="s">
        <v>19</v>
      </c>
      <c r="D10" s="58" t="s">
        <v>17</v>
      </c>
      <c r="E10" s="78" t="s">
        <v>146</v>
      </c>
      <c r="F10" s="130" t="s">
        <v>19</v>
      </c>
      <c r="G10" s="13" t="s">
        <v>19</v>
      </c>
    </row>
    <row r="11" spans="1:7" s="1" customFormat="1" ht="30.75" customHeight="1">
      <c r="A11" s="10" t="s">
        <v>55</v>
      </c>
      <c r="B11" s="58" t="s">
        <v>19</v>
      </c>
      <c r="C11" s="58" t="s">
        <v>19</v>
      </c>
      <c r="D11" s="58" t="s">
        <v>17</v>
      </c>
      <c r="E11" s="78" t="s">
        <v>82</v>
      </c>
      <c r="F11" s="130" t="s">
        <v>19</v>
      </c>
      <c r="G11" s="118" t="s">
        <v>83</v>
      </c>
    </row>
    <row r="12" spans="1:12" s="52" customFormat="1" ht="25.5">
      <c r="A12" s="10" t="s">
        <v>155</v>
      </c>
      <c r="B12" s="8" t="s">
        <v>19</v>
      </c>
      <c r="C12" s="8" t="s">
        <v>19</v>
      </c>
      <c r="D12" s="8" t="s">
        <v>17</v>
      </c>
      <c r="E12" s="39" t="s">
        <v>81</v>
      </c>
      <c r="F12" s="128" t="s">
        <v>19</v>
      </c>
      <c r="G12" s="118" t="s">
        <v>84</v>
      </c>
      <c r="H12" s="52" t="s">
        <v>19</v>
      </c>
      <c r="L12" s="52" t="s">
        <v>19</v>
      </c>
    </row>
    <row r="13" spans="1:8" s="52" customFormat="1" ht="25.5">
      <c r="A13" s="10" t="s">
        <v>58</v>
      </c>
      <c r="B13" s="11" t="s">
        <v>19</v>
      </c>
      <c r="C13" s="11" t="s">
        <v>19</v>
      </c>
      <c r="D13" s="11" t="s">
        <v>17</v>
      </c>
      <c r="E13" s="39" t="s">
        <v>107</v>
      </c>
      <c r="F13" s="128" t="s">
        <v>19</v>
      </c>
      <c r="G13" s="118" t="s">
        <v>85</v>
      </c>
      <c r="H13" s="52" t="s">
        <v>19</v>
      </c>
    </row>
    <row r="14" spans="1:7" s="1" customFormat="1" ht="30.75" thickBot="1">
      <c r="A14" s="36" t="s">
        <v>66</v>
      </c>
      <c r="B14" s="117" t="s">
        <v>19</v>
      </c>
      <c r="C14" s="117" t="s">
        <v>19</v>
      </c>
      <c r="D14" s="117" t="s">
        <v>17</v>
      </c>
      <c r="E14" s="127" t="s">
        <v>108</v>
      </c>
      <c r="F14" s="131" t="s">
        <v>19</v>
      </c>
      <c r="G14" s="119" t="s">
        <v>86</v>
      </c>
    </row>
    <row r="15" spans="1:7" s="1" customFormat="1" ht="15" customHeight="1">
      <c r="A15" s="92" t="s">
        <v>5</v>
      </c>
      <c r="B15" s="66" t="s">
        <v>60</v>
      </c>
      <c r="C15" s="67" t="s">
        <v>25</v>
      </c>
      <c r="D15" s="66"/>
      <c r="E15" s="68" t="s">
        <v>19</v>
      </c>
      <c r="F15" s="106">
        <v>2226361</v>
      </c>
      <c r="G15" s="69" t="s">
        <v>19</v>
      </c>
    </row>
    <row r="16" spans="1:7" s="1" customFormat="1" ht="15">
      <c r="A16" s="10"/>
      <c r="B16" s="11"/>
      <c r="C16" s="11"/>
      <c r="D16" s="11"/>
      <c r="E16" s="14" t="s">
        <v>27</v>
      </c>
      <c r="F16" s="132" t="s">
        <v>19</v>
      </c>
      <c r="G16" s="13"/>
    </row>
    <row r="17" spans="1:7" s="1" customFormat="1" ht="15">
      <c r="A17" s="19" t="s">
        <v>29</v>
      </c>
      <c r="B17" s="16" t="s">
        <v>19</v>
      </c>
      <c r="C17" s="16" t="s">
        <v>19</v>
      </c>
      <c r="D17" s="16" t="s">
        <v>17</v>
      </c>
      <c r="E17" s="113" t="s">
        <v>109</v>
      </c>
      <c r="F17" s="135" t="s">
        <v>19</v>
      </c>
      <c r="G17" s="13" t="s">
        <v>19</v>
      </c>
    </row>
    <row r="18" spans="1:7" s="1" customFormat="1" ht="15">
      <c r="A18" s="105" t="s">
        <v>30</v>
      </c>
      <c r="B18" s="16" t="s">
        <v>19</v>
      </c>
      <c r="C18" s="16" t="s">
        <v>19</v>
      </c>
      <c r="D18" s="16" t="s">
        <v>17</v>
      </c>
      <c r="E18" s="113" t="s">
        <v>110</v>
      </c>
      <c r="F18" s="135" t="s">
        <v>19</v>
      </c>
      <c r="G18" s="24" t="s">
        <v>19</v>
      </c>
    </row>
    <row r="19" spans="1:7" s="1" customFormat="1" ht="30">
      <c r="A19" s="70" t="s">
        <v>56</v>
      </c>
      <c r="B19" s="11"/>
      <c r="C19" s="11"/>
      <c r="D19" s="11" t="s">
        <v>17</v>
      </c>
      <c r="E19" s="113" t="s">
        <v>181</v>
      </c>
      <c r="F19" s="136" t="s">
        <v>19</v>
      </c>
      <c r="G19" s="111"/>
    </row>
    <row r="20" spans="1:7" s="1" customFormat="1" ht="30">
      <c r="A20" s="70" t="s">
        <v>57</v>
      </c>
      <c r="B20" s="11"/>
      <c r="C20" s="11"/>
      <c r="D20" s="11" t="s">
        <v>17</v>
      </c>
      <c r="E20" s="113" t="s">
        <v>111</v>
      </c>
      <c r="F20" s="136" t="s">
        <v>19</v>
      </c>
      <c r="G20" s="111"/>
    </row>
    <row r="21" spans="1:7" s="1" customFormat="1" ht="32.25" customHeight="1">
      <c r="A21" s="70" t="s">
        <v>67</v>
      </c>
      <c r="B21" s="11"/>
      <c r="C21" s="11"/>
      <c r="D21" s="11" t="s">
        <v>17</v>
      </c>
      <c r="E21" s="113" t="s">
        <v>165</v>
      </c>
      <c r="F21" s="136" t="s">
        <v>19</v>
      </c>
      <c r="G21" s="111"/>
    </row>
    <row r="22" spans="1:7" s="1" customFormat="1" ht="30">
      <c r="A22" s="19" t="s">
        <v>68</v>
      </c>
      <c r="B22" s="11"/>
      <c r="C22" s="11"/>
      <c r="D22" s="16" t="s">
        <v>17</v>
      </c>
      <c r="E22" s="78" t="s">
        <v>112</v>
      </c>
      <c r="F22" s="136" t="s">
        <v>19</v>
      </c>
      <c r="G22" s="111"/>
    </row>
    <row r="23" spans="1:7" s="1" customFormat="1" ht="30">
      <c r="A23" s="105" t="s">
        <v>69</v>
      </c>
      <c r="B23" s="11"/>
      <c r="C23" s="11"/>
      <c r="D23" s="16" t="s">
        <v>17</v>
      </c>
      <c r="E23" s="13" t="s">
        <v>173</v>
      </c>
      <c r="F23" s="136" t="s">
        <v>19</v>
      </c>
      <c r="G23" s="111"/>
    </row>
    <row r="24" spans="1:7" s="1" customFormat="1" ht="30">
      <c r="A24" s="70" t="s">
        <v>70</v>
      </c>
      <c r="B24" s="11"/>
      <c r="C24" s="11"/>
      <c r="D24" s="11" t="s">
        <v>17</v>
      </c>
      <c r="E24" s="113" t="s">
        <v>113</v>
      </c>
      <c r="F24" s="136" t="s">
        <v>19</v>
      </c>
      <c r="G24" s="111"/>
    </row>
    <row r="25" spans="1:7" s="1" customFormat="1" ht="30">
      <c r="A25" s="70" t="s">
        <v>71</v>
      </c>
      <c r="B25" s="11"/>
      <c r="C25" s="11"/>
      <c r="D25" s="11" t="s">
        <v>17</v>
      </c>
      <c r="E25" s="113" t="s">
        <v>187</v>
      </c>
      <c r="F25" s="136" t="s">
        <v>19</v>
      </c>
      <c r="G25" s="111"/>
    </row>
    <row r="26" spans="1:7" s="1" customFormat="1" ht="30">
      <c r="A26" s="19" t="s">
        <v>72</v>
      </c>
      <c r="B26" s="11"/>
      <c r="C26" s="11"/>
      <c r="D26" s="16" t="s">
        <v>17</v>
      </c>
      <c r="E26" s="113" t="s">
        <v>114</v>
      </c>
      <c r="F26" s="136" t="s">
        <v>19</v>
      </c>
      <c r="G26" s="111"/>
    </row>
    <row r="27" spans="1:7" s="1" customFormat="1" ht="30">
      <c r="A27" s="19" t="s">
        <v>73</v>
      </c>
      <c r="B27" s="11"/>
      <c r="C27" s="11"/>
      <c r="D27" s="16" t="s">
        <v>17</v>
      </c>
      <c r="E27" s="113" t="s">
        <v>182</v>
      </c>
      <c r="F27" s="136" t="s">
        <v>19</v>
      </c>
      <c r="G27" s="111"/>
    </row>
    <row r="28" spans="1:7" s="1" customFormat="1" ht="30">
      <c r="A28" s="19" t="s">
        <v>74</v>
      </c>
      <c r="B28" s="11"/>
      <c r="C28" s="11"/>
      <c r="D28" s="16" t="s">
        <v>17</v>
      </c>
      <c r="E28" s="113" t="s">
        <v>188</v>
      </c>
      <c r="F28" s="136" t="s">
        <v>19</v>
      </c>
      <c r="G28" s="111"/>
    </row>
    <row r="29" spans="1:7" s="1" customFormat="1" ht="30">
      <c r="A29" s="105" t="s">
        <v>166</v>
      </c>
      <c r="B29" s="11"/>
      <c r="C29" s="11"/>
      <c r="D29" s="16" t="s">
        <v>17</v>
      </c>
      <c r="E29" s="78" t="s">
        <v>115</v>
      </c>
      <c r="F29" s="136" t="s">
        <v>19</v>
      </c>
      <c r="G29" s="111"/>
    </row>
    <row r="30" spans="1:7" s="1" customFormat="1" ht="18" customHeight="1">
      <c r="A30" s="114" t="s">
        <v>167</v>
      </c>
      <c r="B30" s="115"/>
      <c r="C30" s="115"/>
      <c r="D30" s="16" t="s">
        <v>17</v>
      </c>
      <c r="E30" s="78" t="s">
        <v>174</v>
      </c>
      <c r="F30" s="133" t="s">
        <v>19</v>
      </c>
      <c r="G30" s="118" t="s">
        <v>19</v>
      </c>
    </row>
    <row r="31" spans="1:7" s="1" customFormat="1" ht="30">
      <c r="A31" s="70" t="s">
        <v>183</v>
      </c>
      <c r="B31" s="11"/>
      <c r="C31" s="11"/>
      <c r="D31" s="11" t="s">
        <v>17</v>
      </c>
      <c r="E31" s="120" t="s">
        <v>116</v>
      </c>
      <c r="F31" s="133" t="s">
        <v>19</v>
      </c>
      <c r="G31" s="118" t="s">
        <v>87</v>
      </c>
    </row>
    <row r="32" spans="1:7" s="1" customFormat="1" ht="30">
      <c r="A32" s="70" t="s">
        <v>184</v>
      </c>
      <c r="B32" s="16" t="s">
        <v>19</v>
      </c>
      <c r="C32" s="16" t="s">
        <v>19</v>
      </c>
      <c r="D32" s="16" t="s">
        <v>17</v>
      </c>
      <c r="E32" s="113" t="s">
        <v>117</v>
      </c>
      <c r="F32" s="134" t="s">
        <v>19</v>
      </c>
      <c r="G32" s="118" t="s">
        <v>88</v>
      </c>
    </row>
    <row r="33" spans="1:7" s="1" customFormat="1" ht="25.5">
      <c r="A33" s="114" t="s">
        <v>185</v>
      </c>
      <c r="B33" s="115"/>
      <c r="C33" s="115"/>
      <c r="D33" s="16" t="s">
        <v>17</v>
      </c>
      <c r="E33" s="113" t="s">
        <v>118</v>
      </c>
      <c r="F33" s="133" t="s">
        <v>19</v>
      </c>
      <c r="G33" s="118" t="s">
        <v>89</v>
      </c>
    </row>
    <row r="34" spans="1:7" s="1" customFormat="1" ht="26.25" thickBot="1">
      <c r="A34" s="112" t="s">
        <v>186</v>
      </c>
      <c r="B34" s="18"/>
      <c r="C34" s="18"/>
      <c r="D34" s="11" t="s">
        <v>17</v>
      </c>
      <c r="E34" s="113" t="s">
        <v>119</v>
      </c>
      <c r="F34" s="133" t="s">
        <v>19</v>
      </c>
      <c r="G34" s="118" t="s">
        <v>90</v>
      </c>
    </row>
    <row r="35" spans="1:7" s="1" customFormat="1" ht="15.75">
      <c r="A35" s="93" t="s">
        <v>6</v>
      </c>
      <c r="B35" s="72" t="s">
        <v>24</v>
      </c>
      <c r="C35" s="63" t="s">
        <v>41</v>
      </c>
      <c r="D35" s="72"/>
      <c r="E35" s="73" t="s">
        <v>19</v>
      </c>
      <c r="F35" s="107">
        <v>56000</v>
      </c>
      <c r="G35" s="64" t="s">
        <v>19</v>
      </c>
    </row>
    <row r="36" spans="1:7" s="1" customFormat="1" ht="15">
      <c r="A36" s="4"/>
      <c r="B36" s="5"/>
      <c r="C36" s="5"/>
      <c r="D36" s="5"/>
      <c r="E36" s="37" t="s">
        <v>27</v>
      </c>
      <c r="F36" s="137" t="s">
        <v>19</v>
      </c>
      <c r="G36" s="13"/>
    </row>
    <row r="37" spans="1:7" s="1" customFormat="1" ht="45">
      <c r="A37" s="4" t="s">
        <v>31</v>
      </c>
      <c r="B37" s="5"/>
      <c r="C37" s="5"/>
      <c r="D37" s="5" t="s">
        <v>17</v>
      </c>
      <c r="E37" s="78" t="s">
        <v>120</v>
      </c>
      <c r="F37" s="138" t="s">
        <v>19</v>
      </c>
      <c r="G37" s="13"/>
    </row>
    <row r="38" spans="1:7" s="1" customFormat="1" ht="45">
      <c r="A38" s="4" t="s">
        <v>64</v>
      </c>
      <c r="B38" s="5"/>
      <c r="C38" s="5"/>
      <c r="D38" s="11" t="s">
        <v>17</v>
      </c>
      <c r="E38" s="78" t="s">
        <v>121</v>
      </c>
      <c r="F38" s="138" t="s">
        <v>19</v>
      </c>
      <c r="G38" s="13"/>
    </row>
    <row r="39" spans="1:7" s="1" customFormat="1" ht="30">
      <c r="A39" s="4" t="s">
        <v>65</v>
      </c>
      <c r="B39" s="5"/>
      <c r="C39" s="5"/>
      <c r="D39" s="11" t="s">
        <v>17</v>
      </c>
      <c r="E39" s="78" t="s">
        <v>122</v>
      </c>
      <c r="F39" s="135" t="s">
        <v>19</v>
      </c>
      <c r="G39" s="33"/>
    </row>
    <row r="40" spans="1:7" s="52" customFormat="1" ht="25.5">
      <c r="A40" s="10" t="s">
        <v>92</v>
      </c>
      <c r="B40" s="11" t="s">
        <v>19</v>
      </c>
      <c r="C40" s="11" t="s">
        <v>19</v>
      </c>
      <c r="D40" s="11" t="s">
        <v>17</v>
      </c>
      <c r="E40" s="78" t="s">
        <v>123</v>
      </c>
      <c r="F40" s="138" t="s">
        <v>19</v>
      </c>
      <c r="G40" s="118" t="s">
        <v>91</v>
      </c>
    </row>
    <row r="41" spans="1:7" s="1" customFormat="1" ht="15">
      <c r="A41" s="29"/>
      <c r="B41" s="6"/>
      <c r="C41" s="6"/>
      <c r="D41" s="6"/>
      <c r="E41" s="7"/>
      <c r="F41" s="97"/>
      <c r="G41" s="71" t="s">
        <v>23</v>
      </c>
    </row>
    <row r="42" spans="1:7" ht="14.25" customHeight="1" thickBot="1">
      <c r="A42" s="74"/>
      <c r="B42" s="75"/>
      <c r="C42" s="75"/>
      <c r="D42" s="75"/>
      <c r="E42" s="76"/>
      <c r="F42" s="98"/>
      <c r="G42" s="77"/>
    </row>
    <row r="43" spans="1:7" ht="17.25" customHeight="1" thickBot="1">
      <c r="A43" s="48" t="s">
        <v>2</v>
      </c>
      <c r="B43" s="49" t="s">
        <v>1</v>
      </c>
      <c r="C43" s="49" t="s">
        <v>18</v>
      </c>
      <c r="D43" s="49" t="s">
        <v>0</v>
      </c>
      <c r="E43" s="50" t="s">
        <v>3</v>
      </c>
      <c r="F43" s="60" t="s">
        <v>53</v>
      </c>
      <c r="G43" s="51" t="s">
        <v>39</v>
      </c>
    </row>
    <row r="44" spans="1:7" s="1" customFormat="1" ht="15.75">
      <c r="A44" s="93" t="s">
        <v>7</v>
      </c>
      <c r="B44" s="72" t="s">
        <v>42</v>
      </c>
      <c r="C44" s="63" t="s">
        <v>43</v>
      </c>
      <c r="D44" s="72"/>
      <c r="E44" s="73" t="s">
        <v>19</v>
      </c>
      <c r="F44" s="107">
        <v>70000</v>
      </c>
      <c r="G44" s="64" t="s">
        <v>19</v>
      </c>
    </row>
    <row r="45" spans="1:7" s="1" customFormat="1" ht="15">
      <c r="A45" s="4"/>
      <c r="B45" s="5"/>
      <c r="C45" s="5"/>
      <c r="D45" s="5"/>
      <c r="E45" s="37" t="s">
        <v>27</v>
      </c>
      <c r="F45" s="137" t="s">
        <v>19</v>
      </c>
      <c r="G45" s="13"/>
    </row>
    <row r="46" spans="1:7" s="52" customFormat="1" ht="30">
      <c r="A46" s="10" t="s">
        <v>32</v>
      </c>
      <c r="B46" s="11" t="s">
        <v>19</v>
      </c>
      <c r="C46" s="11" t="s">
        <v>19</v>
      </c>
      <c r="D46" s="11" t="s">
        <v>34</v>
      </c>
      <c r="E46" s="78" t="s">
        <v>124</v>
      </c>
      <c r="F46" s="135" t="s">
        <v>19</v>
      </c>
      <c r="G46" s="33"/>
    </row>
    <row r="47" spans="1:7" s="52" customFormat="1" ht="30">
      <c r="A47" s="10" t="s">
        <v>93</v>
      </c>
      <c r="B47" s="11" t="s">
        <v>19</v>
      </c>
      <c r="C47" s="11" t="s">
        <v>19</v>
      </c>
      <c r="D47" s="11" t="s">
        <v>34</v>
      </c>
      <c r="E47" s="78" t="s">
        <v>126</v>
      </c>
      <c r="F47" s="143"/>
      <c r="G47" s="33"/>
    </row>
    <row r="48" spans="1:7" s="52" customFormat="1" ht="30">
      <c r="A48" s="10" t="s">
        <v>95</v>
      </c>
      <c r="B48" s="11" t="s">
        <v>19</v>
      </c>
      <c r="C48" s="11" t="s">
        <v>19</v>
      </c>
      <c r="D48" s="11" t="s">
        <v>34</v>
      </c>
      <c r="E48" s="39" t="s">
        <v>125</v>
      </c>
      <c r="F48" s="135" t="s">
        <v>19</v>
      </c>
      <c r="G48" s="33"/>
    </row>
    <row r="49" spans="1:7" s="52" customFormat="1" ht="30.75" thickBot="1">
      <c r="A49" s="10" t="s">
        <v>94</v>
      </c>
      <c r="B49" s="11" t="s">
        <v>19</v>
      </c>
      <c r="C49" s="11" t="s">
        <v>19</v>
      </c>
      <c r="D49" s="11" t="s">
        <v>34</v>
      </c>
      <c r="E49" s="39" t="s">
        <v>127</v>
      </c>
      <c r="F49" s="130" t="s">
        <v>19</v>
      </c>
      <c r="G49" s="33"/>
    </row>
    <row r="50" spans="1:7" s="1" customFormat="1" ht="15.75">
      <c r="A50" s="93" t="s">
        <v>8</v>
      </c>
      <c r="B50" s="72" t="s">
        <v>75</v>
      </c>
      <c r="C50" s="63" t="s">
        <v>76</v>
      </c>
      <c r="D50" s="72"/>
      <c r="E50" s="73" t="s">
        <v>19</v>
      </c>
      <c r="F50" s="107">
        <v>220000</v>
      </c>
      <c r="G50" s="64" t="s">
        <v>19</v>
      </c>
    </row>
    <row r="51" spans="1:7" s="1" customFormat="1" ht="15">
      <c r="A51" s="4"/>
      <c r="B51" s="5"/>
      <c r="C51" s="5"/>
      <c r="D51" s="5"/>
      <c r="E51" s="37" t="s">
        <v>27</v>
      </c>
      <c r="F51" s="137" t="s">
        <v>19</v>
      </c>
      <c r="G51" s="13"/>
    </row>
    <row r="52" spans="1:7" s="1" customFormat="1" ht="15">
      <c r="A52" s="10" t="s">
        <v>33</v>
      </c>
      <c r="B52" s="11" t="s">
        <v>19</v>
      </c>
      <c r="C52" s="57" t="s">
        <v>19</v>
      </c>
      <c r="D52" s="11" t="s">
        <v>17</v>
      </c>
      <c r="E52" s="116" t="s">
        <v>128</v>
      </c>
      <c r="F52" s="130" t="s">
        <v>19</v>
      </c>
      <c r="G52" s="13" t="s">
        <v>19</v>
      </c>
    </row>
    <row r="53" spans="1:7" s="1" customFormat="1" ht="15">
      <c r="A53" s="10" t="s">
        <v>168</v>
      </c>
      <c r="B53" s="11" t="s">
        <v>19</v>
      </c>
      <c r="C53" s="57" t="s">
        <v>19</v>
      </c>
      <c r="D53" s="11" t="s">
        <v>17</v>
      </c>
      <c r="E53" s="116" t="s">
        <v>170</v>
      </c>
      <c r="F53" s="130" t="s">
        <v>19</v>
      </c>
      <c r="G53" s="13" t="s">
        <v>19</v>
      </c>
    </row>
    <row r="54" spans="1:7" s="1" customFormat="1" ht="15.75" thickBot="1">
      <c r="A54" s="10" t="s">
        <v>169</v>
      </c>
      <c r="B54" s="11" t="s">
        <v>19</v>
      </c>
      <c r="C54" s="57" t="s">
        <v>19</v>
      </c>
      <c r="D54" s="11" t="s">
        <v>17</v>
      </c>
      <c r="E54" s="116" t="s">
        <v>171</v>
      </c>
      <c r="F54" s="130" t="s">
        <v>19</v>
      </c>
      <c r="G54" s="13" t="s">
        <v>19</v>
      </c>
    </row>
    <row r="55" spans="1:7" s="1" customFormat="1" ht="15.75">
      <c r="A55" s="61" t="s">
        <v>9</v>
      </c>
      <c r="B55" s="72" t="s">
        <v>20</v>
      </c>
      <c r="C55" s="63" t="s">
        <v>97</v>
      </c>
      <c r="D55" s="72"/>
      <c r="E55" s="73" t="s">
        <v>19</v>
      </c>
      <c r="F55" s="107">
        <v>43000</v>
      </c>
      <c r="G55" s="64" t="s">
        <v>19</v>
      </c>
    </row>
    <row r="56" spans="1:7" s="1" customFormat="1" ht="15">
      <c r="A56" s="4"/>
      <c r="B56" s="8"/>
      <c r="C56" s="9"/>
      <c r="D56" s="8"/>
      <c r="E56" s="80" t="s">
        <v>27</v>
      </c>
      <c r="F56" s="140" t="s">
        <v>19</v>
      </c>
      <c r="G56" s="24"/>
    </row>
    <row r="57" spans="1:7" s="1" customFormat="1" ht="30">
      <c r="A57" s="10" t="s">
        <v>35</v>
      </c>
      <c r="B57" s="11" t="s">
        <v>19</v>
      </c>
      <c r="C57" s="11" t="s">
        <v>19</v>
      </c>
      <c r="D57" s="11" t="s">
        <v>17</v>
      </c>
      <c r="E57" s="81" t="s">
        <v>147</v>
      </c>
      <c r="F57" s="141" t="s">
        <v>19</v>
      </c>
      <c r="G57" s="24"/>
    </row>
    <row r="58" spans="1:7" s="15" customFormat="1" ht="30">
      <c r="A58" s="10" t="s">
        <v>96</v>
      </c>
      <c r="B58" s="11" t="s">
        <v>19</v>
      </c>
      <c r="C58" s="11" t="s">
        <v>19</v>
      </c>
      <c r="D58" s="11" t="s">
        <v>17</v>
      </c>
      <c r="E58" s="81" t="s">
        <v>148</v>
      </c>
      <c r="F58" s="141" t="s">
        <v>19</v>
      </c>
      <c r="G58" s="111"/>
    </row>
    <row r="59" spans="1:7" s="15" customFormat="1" ht="30.75" thickBot="1">
      <c r="A59" s="10" t="s">
        <v>149</v>
      </c>
      <c r="B59" s="11" t="s">
        <v>19</v>
      </c>
      <c r="C59" s="11" t="s">
        <v>19</v>
      </c>
      <c r="D59" s="11" t="s">
        <v>34</v>
      </c>
      <c r="E59" s="81" t="s">
        <v>150</v>
      </c>
      <c r="F59" s="141" t="s">
        <v>19</v>
      </c>
      <c r="G59" s="111"/>
    </row>
    <row r="60" spans="1:7" s="1" customFormat="1" ht="15.75">
      <c r="A60" s="61" t="s">
        <v>10</v>
      </c>
      <c r="B60" s="72" t="s">
        <v>20</v>
      </c>
      <c r="C60" s="63" t="s">
        <v>44</v>
      </c>
      <c r="D60" s="72"/>
      <c r="E60" s="73" t="s">
        <v>19</v>
      </c>
      <c r="F60" s="107">
        <v>278500</v>
      </c>
      <c r="G60" s="64" t="s">
        <v>19</v>
      </c>
    </row>
    <row r="61" spans="1:7" s="1" customFormat="1" ht="15">
      <c r="A61" s="4"/>
      <c r="B61" s="8"/>
      <c r="C61" s="9"/>
      <c r="D61" s="8"/>
      <c r="E61" s="80" t="s">
        <v>27</v>
      </c>
      <c r="F61" s="140" t="s">
        <v>19</v>
      </c>
      <c r="G61" s="24"/>
    </row>
    <row r="62" spans="1:7" s="1" customFormat="1" ht="35.25" customHeight="1">
      <c r="A62" s="10" t="s">
        <v>38</v>
      </c>
      <c r="B62" s="11" t="s">
        <v>19</v>
      </c>
      <c r="C62" s="11" t="s">
        <v>19</v>
      </c>
      <c r="D62" s="11" t="s">
        <v>17</v>
      </c>
      <c r="E62" s="81" t="s">
        <v>129</v>
      </c>
      <c r="F62" s="141" t="s">
        <v>19</v>
      </c>
      <c r="G62" s="24"/>
    </row>
    <row r="63" spans="1:7" s="15" customFormat="1" ht="30">
      <c r="A63" s="10" t="s">
        <v>77</v>
      </c>
      <c r="B63" s="11" t="s">
        <v>19</v>
      </c>
      <c r="C63" s="11" t="s">
        <v>19</v>
      </c>
      <c r="D63" s="11" t="s">
        <v>34</v>
      </c>
      <c r="E63" s="81" t="s">
        <v>151</v>
      </c>
      <c r="F63" s="141" t="s">
        <v>19</v>
      </c>
      <c r="G63" s="111"/>
    </row>
    <row r="64" spans="1:7" s="15" customFormat="1" ht="30">
      <c r="A64" s="10" t="s">
        <v>152</v>
      </c>
      <c r="B64" s="11" t="s">
        <v>19</v>
      </c>
      <c r="C64" s="11" t="s">
        <v>19</v>
      </c>
      <c r="D64" s="11" t="s">
        <v>34</v>
      </c>
      <c r="E64" s="81" t="s">
        <v>156</v>
      </c>
      <c r="F64" s="141" t="s">
        <v>19</v>
      </c>
      <c r="G64" s="111"/>
    </row>
    <row r="65" spans="1:7" s="15" customFormat="1" ht="30">
      <c r="A65" s="10" t="s">
        <v>153</v>
      </c>
      <c r="B65" s="11" t="s">
        <v>19</v>
      </c>
      <c r="C65" s="11" t="s">
        <v>19</v>
      </c>
      <c r="D65" s="11" t="s">
        <v>34</v>
      </c>
      <c r="E65" s="81" t="s">
        <v>157</v>
      </c>
      <c r="F65" s="141" t="s">
        <v>19</v>
      </c>
      <c r="G65" s="111"/>
    </row>
    <row r="66" spans="1:7" s="15" customFormat="1" ht="30">
      <c r="A66" s="10" t="s">
        <v>154</v>
      </c>
      <c r="B66" s="11" t="s">
        <v>19</v>
      </c>
      <c r="C66" s="11" t="s">
        <v>19</v>
      </c>
      <c r="D66" s="11" t="s">
        <v>34</v>
      </c>
      <c r="E66" s="81" t="s">
        <v>158</v>
      </c>
      <c r="F66" s="141" t="s">
        <v>19</v>
      </c>
      <c r="G66" s="111"/>
    </row>
    <row r="67" spans="1:7" s="15" customFormat="1" ht="45" customHeight="1">
      <c r="A67" s="10" t="s">
        <v>162</v>
      </c>
      <c r="B67" s="11" t="s">
        <v>19</v>
      </c>
      <c r="C67" s="11" t="s">
        <v>19</v>
      </c>
      <c r="D67" s="11" t="s">
        <v>34</v>
      </c>
      <c r="E67" s="81" t="s">
        <v>159</v>
      </c>
      <c r="F67" s="141" t="s">
        <v>19</v>
      </c>
      <c r="G67" s="111"/>
    </row>
    <row r="68" spans="1:7" s="15" customFormat="1" ht="30">
      <c r="A68" s="10" t="s">
        <v>163</v>
      </c>
      <c r="B68" s="11" t="s">
        <v>19</v>
      </c>
      <c r="C68" s="11" t="s">
        <v>19</v>
      </c>
      <c r="D68" s="11" t="s">
        <v>34</v>
      </c>
      <c r="E68" s="81" t="s">
        <v>160</v>
      </c>
      <c r="F68" s="141" t="s">
        <v>19</v>
      </c>
      <c r="G68" s="111"/>
    </row>
    <row r="69" spans="1:7" s="15" customFormat="1" ht="30.75" thickBot="1">
      <c r="A69" s="10" t="s">
        <v>164</v>
      </c>
      <c r="B69" s="11" t="s">
        <v>19</v>
      </c>
      <c r="C69" s="11" t="s">
        <v>19</v>
      </c>
      <c r="D69" s="11" t="s">
        <v>17</v>
      </c>
      <c r="E69" s="81" t="s">
        <v>161</v>
      </c>
      <c r="F69" s="141" t="s">
        <v>19</v>
      </c>
      <c r="G69" s="111"/>
    </row>
    <row r="70" spans="1:7" s="1" customFormat="1" ht="15.75">
      <c r="A70" s="61" t="s">
        <v>11</v>
      </c>
      <c r="B70" s="72" t="s">
        <v>20</v>
      </c>
      <c r="C70" s="63" t="s">
        <v>142</v>
      </c>
      <c r="D70" s="72"/>
      <c r="E70" s="73" t="s">
        <v>19</v>
      </c>
      <c r="F70" s="107">
        <v>20000</v>
      </c>
      <c r="G70" s="64" t="s">
        <v>19</v>
      </c>
    </row>
    <row r="71" spans="1:7" s="1" customFormat="1" ht="15">
      <c r="A71" s="4"/>
      <c r="B71" s="8"/>
      <c r="C71" s="9"/>
      <c r="D71" s="8"/>
      <c r="E71" s="80" t="s">
        <v>27</v>
      </c>
      <c r="F71" s="140" t="s">
        <v>19</v>
      </c>
      <c r="G71" s="24"/>
    </row>
    <row r="72" spans="1:7" s="1" customFormat="1" ht="15.75" thickBot="1">
      <c r="A72" s="10" t="s">
        <v>36</v>
      </c>
      <c r="B72" s="11" t="s">
        <v>19</v>
      </c>
      <c r="C72" s="11" t="s">
        <v>19</v>
      </c>
      <c r="D72" s="11" t="s">
        <v>17</v>
      </c>
      <c r="E72" s="81" t="s">
        <v>130</v>
      </c>
      <c r="F72" s="141" t="s">
        <v>19</v>
      </c>
      <c r="G72" s="24"/>
    </row>
    <row r="73" spans="1:7" s="1" customFormat="1" ht="15.75">
      <c r="A73" s="93" t="s">
        <v>12</v>
      </c>
      <c r="B73" s="72" t="s">
        <v>14</v>
      </c>
      <c r="C73" s="63" t="s">
        <v>98</v>
      </c>
      <c r="D73" s="72"/>
      <c r="E73" s="73" t="s">
        <v>19</v>
      </c>
      <c r="F73" s="107">
        <v>100000</v>
      </c>
      <c r="G73" s="64" t="s">
        <v>19</v>
      </c>
    </row>
    <row r="74" spans="1:7" s="1" customFormat="1" ht="15">
      <c r="A74" s="4"/>
      <c r="B74" s="5"/>
      <c r="C74" s="5"/>
      <c r="D74" s="5"/>
      <c r="E74" s="37" t="s">
        <v>27</v>
      </c>
      <c r="F74" s="137" t="s">
        <v>19</v>
      </c>
      <c r="G74" s="13"/>
    </row>
    <row r="75" spans="1:7" s="1" customFormat="1" ht="30">
      <c r="A75" s="10" t="s">
        <v>37</v>
      </c>
      <c r="B75" s="16" t="s">
        <v>19</v>
      </c>
      <c r="C75" s="16" t="s">
        <v>19</v>
      </c>
      <c r="D75" s="16" t="s">
        <v>17</v>
      </c>
      <c r="E75" s="123" t="s">
        <v>131</v>
      </c>
      <c r="F75" s="135" t="s">
        <v>19</v>
      </c>
      <c r="G75" s="20"/>
    </row>
    <row r="76" spans="1:7" s="1" customFormat="1" ht="30">
      <c r="A76" s="121" t="s">
        <v>99</v>
      </c>
      <c r="B76" s="122"/>
      <c r="C76" s="122"/>
      <c r="D76" s="122" t="s">
        <v>17</v>
      </c>
      <c r="E76" s="78" t="s">
        <v>132</v>
      </c>
      <c r="F76" s="142" t="s">
        <v>19</v>
      </c>
      <c r="G76" s="118" t="s">
        <v>90</v>
      </c>
    </row>
    <row r="77" spans="1:7" s="15" customFormat="1" ht="45.75" thickBot="1">
      <c r="A77" s="17" t="s">
        <v>100</v>
      </c>
      <c r="B77" s="18" t="s">
        <v>19</v>
      </c>
      <c r="C77" s="18" t="s">
        <v>19</v>
      </c>
      <c r="D77" s="18" t="s">
        <v>17</v>
      </c>
      <c r="E77" s="108" t="s">
        <v>133</v>
      </c>
      <c r="F77" s="139" t="s">
        <v>19</v>
      </c>
      <c r="G77" s="118" t="s">
        <v>101</v>
      </c>
    </row>
    <row r="78" spans="1:7" s="1" customFormat="1" ht="15.75">
      <c r="A78" s="93" t="s">
        <v>13</v>
      </c>
      <c r="B78" s="72" t="s">
        <v>14</v>
      </c>
      <c r="C78" s="63" t="s">
        <v>45</v>
      </c>
      <c r="D78" s="72"/>
      <c r="E78" s="73" t="s">
        <v>19</v>
      </c>
      <c r="F78" s="107">
        <v>18680</v>
      </c>
      <c r="G78" s="64" t="s">
        <v>19</v>
      </c>
    </row>
    <row r="79" spans="1:7" s="1" customFormat="1" ht="15">
      <c r="A79" s="4"/>
      <c r="B79" s="5"/>
      <c r="C79" s="5"/>
      <c r="D79" s="5"/>
      <c r="E79" s="37" t="s">
        <v>27</v>
      </c>
      <c r="F79" s="137" t="s">
        <v>19</v>
      </c>
      <c r="G79" s="13"/>
    </row>
    <row r="80" spans="1:7" s="15" customFormat="1" ht="15.75" thickBot="1">
      <c r="A80" s="10" t="s">
        <v>59</v>
      </c>
      <c r="B80" s="11" t="s">
        <v>19</v>
      </c>
      <c r="C80" s="11" t="s">
        <v>19</v>
      </c>
      <c r="D80" s="11" t="s">
        <v>17</v>
      </c>
      <c r="E80" s="108" t="s">
        <v>134</v>
      </c>
      <c r="F80" s="135" t="s">
        <v>19</v>
      </c>
      <c r="G80" s="34"/>
    </row>
    <row r="81" spans="1:7" s="2" customFormat="1" ht="15.75">
      <c r="A81" s="61" t="s">
        <v>78</v>
      </c>
      <c r="B81" s="62" t="s">
        <v>46</v>
      </c>
      <c r="C81" s="62" t="s">
        <v>102</v>
      </c>
      <c r="D81" s="62"/>
      <c r="E81" s="38" t="s">
        <v>19</v>
      </c>
      <c r="F81" s="109">
        <v>4699601</v>
      </c>
      <c r="G81" s="64" t="s">
        <v>19</v>
      </c>
    </row>
    <row r="82" spans="1:7" s="1" customFormat="1" ht="15">
      <c r="A82" s="4"/>
      <c r="B82" s="5"/>
      <c r="C82" s="5"/>
      <c r="D82" s="5"/>
      <c r="E82" s="37" t="s">
        <v>27</v>
      </c>
      <c r="F82" s="137" t="s">
        <v>19</v>
      </c>
      <c r="G82" s="13"/>
    </row>
    <row r="83" spans="1:7" s="1" customFormat="1" ht="45.75" thickBot="1">
      <c r="A83" s="19" t="s">
        <v>79</v>
      </c>
      <c r="B83" s="16"/>
      <c r="C83" s="16"/>
      <c r="D83" s="16" t="s">
        <v>175</v>
      </c>
      <c r="E83" s="124" t="s">
        <v>176</v>
      </c>
      <c r="F83" s="135" t="s">
        <v>19</v>
      </c>
      <c r="G83" s="20"/>
    </row>
    <row r="84" spans="1:7" s="2" customFormat="1" ht="15.75">
      <c r="A84" s="61" t="s">
        <v>103</v>
      </c>
      <c r="B84" s="62" t="s">
        <v>21</v>
      </c>
      <c r="C84" s="62" t="s">
        <v>22</v>
      </c>
      <c r="D84" s="62"/>
      <c r="E84" s="38" t="s">
        <v>19</v>
      </c>
      <c r="F84" s="109">
        <v>105500</v>
      </c>
      <c r="G84" s="64" t="s">
        <v>19</v>
      </c>
    </row>
    <row r="85" spans="1:7" s="1" customFormat="1" ht="15">
      <c r="A85" s="4"/>
      <c r="B85" s="5"/>
      <c r="C85" s="5"/>
      <c r="D85" s="5"/>
      <c r="E85" s="37" t="s">
        <v>27</v>
      </c>
      <c r="F85" s="137" t="s">
        <v>19</v>
      </c>
      <c r="G85" s="13"/>
    </row>
    <row r="86" spans="1:7" s="1" customFormat="1" ht="30">
      <c r="A86" s="19" t="s">
        <v>104</v>
      </c>
      <c r="B86" s="16"/>
      <c r="C86" s="16"/>
      <c r="D86" s="16" t="s">
        <v>17</v>
      </c>
      <c r="E86" s="78" t="s">
        <v>178</v>
      </c>
      <c r="F86" s="135" t="s">
        <v>19</v>
      </c>
      <c r="G86" s="20"/>
    </row>
    <row r="87" spans="1:7" s="1" customFormat="1" ht="30">
      <c r="A87" s="19" t="s">
        <v>105</v>
      </c>
      <c r="B87" s="16"/>
      <c r="C87" s="16"/>
      <c r="D87" s="16" t="s">
        <v>17</v>
      </c>
      <c r="E87" s="81" t="s">
        <v>180</v>
      </c>
      <c r="F87" s="135" t="s">
        <v>19</v>
      </c>
      <c r="G87" s="118" t="s">
        <v>19</v>
      </c>
    </row>
    <row r="88" spans="1:7" s="1" customFormat="1" ht="30.75" thickBot="1">
      <c r="A88" s="19" t="s">
        <v>179</v>
      </c>
      <c r="B88" s="16"/>
      <c r="C88" s="16"/>
      <c r="D88" s="16" t="s">
        <v>17</v>
      </c>
      <c r="E88" s="81" t="s">
        <v>135</v>
      </c>
      <c r="F88" s="135" t="s">
        <v>19</v>
      </c>
      <c r="G88" s="118" t="s">
        <v>106</v>
      </c>
    </row>
    <row r="89" spans="1:7" s="27" customFormat="1" ht="16.5" thickBot="1">
      <c r="A89" s="82"/>
      <c r="B89" s="25"/>
      <c r="C89" s="25"/>
      <c r="D89" s="25"/>
      <c r="E89" s="26" t="s">
        <v>47</v>
      </c>
      <c r="F89" s="110">
        <f>SUM(F84,F81,F78,F73,F70,F60,F55,F50,F44,F35,F15,F7)</f>
        <v>8566091</v>
      </c>
      <c r="G89" s="35" t="s">
        <v>19</v>
      </c>
    </row>
    <row r="90" spans="1:7" s="1" customFormat="1" ht="15">
      <c r="A90" s="29"/>
      <c r="B90" s="6"/>
      <c r="C90" s="6"/>
      <c r="D90" s="6"/>
      <c r="E90" s="7"/>
      <c r="F90" s="97"/>
      <c r="G90" s="71" t="s">
        <v>26</v>
      </c>
    </row>
    <row r="91" spans="1:7" s="52" customFormat="1" ht="15.75" thickBot="1">
      <c r="A91" s="21"/>
      <c r="B91" s="22"/>
      <c r="C91" s="22"/>
      <c r="D91" s="22"/>
      <c r="E91" s="23"/>
      <c r="F91" s="99"/>
      <c r="G91" s="55"/>
    </row>
    <row r="92" spans="1:7" s="2" customFormat="1" ht="16.5" customHeight="1" thickBot="1">
      <c r="A92" s="149" t="s">
        <v>62</v>
      </c>
      <c r="B92" s="150"/>
      <c r="C92" s="150"/>
      <c r="D92" s="150"/>
      <c r="E92" s="150"/>
      <c r="F92" s="150"/>
      <c r="G92" s="151"/>
    </row>
    <row r="93" spans="1:4" ht="13.5" thickBot="1">
      <c r="A93" s="43" t="s">
        <v>48</v>
      </c>
      <c r="B93" s="44"/>
      <c r="C93" s="44"/>
      <c r="D93" s="44"/>
    </row>
    <row r="94" spans="1:7" ht="13.5" thickBot="1">
      <c r="A94" s="48" t="s">
        <v>2</v>
      </c>
      <c r="B94" s="49" t="s">
        <v>1</v>
      </c>
      <c r="C94" s="49" t="s">
        <v>18</v>
      </c>
      <c r="D94" s="49" t="s">
        <v>0</v>
      </c>
      <c r="E94" s="50" t="s">
        <v>51</v>
      </c>
      <c r="F94" s="60" t="s">
        <v>53</v>
      </c>
      <c r="G94" s="51" t="s">
        <v>39</v>
      </c>
    </row>
    <row r="95" spans="1:7" s="52" customFormat="1" ht="15">
      <c r="A95" s="94" t="s">
        <v>40</v>
      </c>
      <c r="B95" s="8" t="s">
        <v>14</v>
      </c>
      <c r="C95" s="8" t="s">
        <v>45</v>
      </c>
      <c r="D95" s="8" t="s">
        <v>49</v>
      </c>
      <c r="E95" s="24" t="s">
        <v>50</v>
      </c>
      <c r="F95" s="41">
        <v>350000</v>
      </c>
      <c r="G95" s="32" t="s">
        <v>19</v>
      </c>
    </row>
    <row r="96" spans="1:7" s="52" customFormat="1" ht="15.75" thickBot="1">
      <c r="A96" s="4" t="s">
        <v>5</v>
      </c>
      <c r="B96" s="8" t="s">
        <v>14</v>
      </c>
      <c r="C96" s="8" t="s">
        <v>45</v>
      </c>
      <c r="D96" s="8" t="s">
        <v>49</v>
      </c>
      <c r="E96" s="24" t="s">
        <v>61</v>
      </c>
      <c r="F96" s="41">
        <v>749459</v>
      </c>
      <c r="G96" s="32" t="s">
        <v>19</v>
      </c>
    </row>
    <row r="97" spans="1:7" s="52" customFormat="1" ht="16.5" thickBot="1">
      <c r="A97" s="21"/>
      <c r="B97" s="22"/>
      <c r="C97" s="22"/>
      <c r="D97" s="22"/>
      <c r="E97" s="26" t="s">
        <v>47</v>
      </c>
      <c r="F97" s="40">
        <f>SUM(F95:F96)</f>
        <v>1099459</v>
      </c>
      <c r="G97" s="35" t="s">
        <v>19</v>
      </c>
    </row>
    <row r="98" spans="1:6" s="52" customFormat="1" ht="15.75">
      <c r="A98" s="21"/>
      <c r="B98" s="22"/>
      <c r="C98" s="22"/>
      <c r="D98" s="22"/>
      <c r="E98" s="91"/>
      <c r="F98" s="100"/>
    </row>
    <row r="99" spans="1:7" s="52" customFormat="1" ht="15.75" thickBot="1">
      <c r="A99" s="21"/>
      <c r="B99" s="22"/>
      <c r="C99" s="22"/>
      <c r="D99" s="22"/>
      <c r="E99" s="23"/>
      <c r="F99" s="99"/>
      <c r="G99" s="71"/>
    </row>
    <row r="100" spans="1:7" s="2" customFormat="1" ht="16.5" thickBot="1">
      <c r="A100" s="149" t="s">
        <v>145</v>
      </c>
      <c r="B100" s="152"/>
      <c r="C100" s="152"/>
      <c r="D100" s="152"/>
      <c r="E100" s="152"/>
      <c r="F100" s="152"/>
      <c r="G100" s="153"/>
    </row>
    <row r="101" spans="1:4" ht="13.5" thickBot="1">
      <c r="A101" s="43" t="s">
        <v>48</v>
      </c>
      <c r="B101" s="44"/>
      <c r="C101" s="44"/>
      <c r="D101" s="44"/>
    </row>
    <row r="102" spans="1:7" ht="13.5" thickBot="1">
      <c r="A102" s="48" t="s">
        <v>2</v>
      </c>
      <c r="B102" s="49" t="s">
        <v>1</v>
      </c>
      <c r="C102" s="49" t="s">
        <v>18</v>
      </c>
      <c r="D102" s="49" t="s">
        <v>0</v>
      </c>
      <c r="E102" s="50" t="s">
        <v>3</v>
      </c>
      <c r="F102" s="60" t="s">
        <v>53</v>
      </c>
      <c r="G102" s="51" t="s">
        <v>39</v>
      </c>
    </row>
    <row r="103" spans="1:7" s="52" customFormat="1" ht="45.75" thickBot="1">
      <c r="A103" s="94" t="s">
        <v>40</v>
      </c>
      <c r="B103" s="8" t="s">
        <v>75</v>
      </c>
      <c r="C103" s="8" t="s">
        <v>76</v>
      </c>
      <c r="D103" s="8" t="s">
        <v>138</v>
      </c>
      <c r="E103" s="30" t="s">
        <v>139</v>
      </c>
      <c r="F103" s="42">
        <v>40000</v>
      </c>
      <c r="G103" s="32" t="s">
        <v>19</v>
      </c>
    </row>
    <row r="104" spans="1:7" s="52" customFormat="1" ht="16.5" thickBot="1">
      <c r="A104" s="21"/>
      <c r="B104" s="22"/>
      <c r="C104" s="22"/>
      <c r="D104" s="22"/>
      <c r="E104" s="26" t="s">
        <v>47</v>
      </c>
      <c r="F104" s="40">
        <f>SUM(F103:F103)</f>
        <v>40000</v>
      </c>
      <c r="G104" s="35" t="s">
        <v>19</v>
      </c>
    </row>
    <row r="105" spans="1:7" s="52" customFormat="1" ht="15.75">
      <c r="A105" s="21"/>
      <c r="B105" s="22"/>
      <c r="C105" s="22"/>
      <c r="D105" s="22"/>
      <c r="E105" s="91"/>
      <c r="F105" s="125"/>
      <c r="G105" s="126"/>
    </row>
    <row r="106" spans="1:7" s="52" customFormat="1" ht="15.75" thickBot="1">
      <c r="A106" s="21"/>
      <c r="B106" s="22"/>
      <c r="C106" s="22"/>
      <c r="D106" s="22"/>
      <c r="E106" s="23"/>
      <c r="F106" s="99"/>
      <c r="G106" s="71" t="s">
        <v>19</v>
      </c>
    </row>
    <row r="107" spans="1:7" s="2" customFormat="1" ht="16.5" thickBot="1">
      <c r="A107" s="149" t="s">
        <v>144</v>
      </c>
      <c r="B107" s="152"/>
      <c r="C107" s="152"/>
      <c r="D107" s="152"/>
      <c r="E107" s="152"/>
      <c r="F107" s="152"/>
      <c r="G107" s="153"/>
    </row>
    <row r="108" spans="1:4" ht="13.5" thickBot="1">
      <c r="A108" s="43" t="s">
        <v>48</v>
      </c>
      <c r="B108" s="44"/>
      <c r="C108" s="44"/>
      <c r="D108" s="44"/>
    </row>
    <row r="109" spans="1:7" ht="13.5" thickBot="1">
      <c r="A109" s="48" t="s">
        <v>2</v>
      </c>
      <c r="B109" s="49" t="s">
        <v>1</v>
      </c>
      <c r="C109" s="49" t="s">
        <v>18</v>
      </c>
      <c r="D109" s="49" t="s">
        <v>0</v>
      </c>
      <c r="E109" s="50" t="s">
        <v>3</v>
      </c>
      <c r="F109" s="60" t="s">
        <v>53</v>
      </c>
      <c r="G109" s="51" t="s">
        <v>39</v>
      </c>
    </row>
    <row r="110" spans="1:7" s="52" customFormat="1" ht="45.75" thickBot="1">
      <c r="A110" s="94" t="s">
        <v>40</v>
      </c>
      <c r="B110" s="8" t="s">
        <v>46</v>
      </c>
      <c r="C110" s="8" t="s">
        <v>136</v>
      </c>
      <c r="D110" s="8" t="s">
        <v>137</v>
      </c>
      <c r="E110" s="30" t="s">
        <v>143</v>
      </c>
      <c r="F110" s="42">
        <v>5000</v>
      </c>
      <c r="G110" s="32" t="s">
        <v>19</v>
      </c>
    </row>
    <row r="111" spans="1:7" s="52" customFormat="1" ht="16.5" thickBot="1">
      <c r="A111" s="21"/>
      <c r="B111" s="22"/>
      <c r="C111" s="22"/>
      <c r="D111" s="22"/>
      <c r="E111" s="26" t="s">
        <v>47</v>
      </c>
      <c r="F111" s="40">
        <f>SUM(F110:F110)</f>
        <v>5000</v>
      </c>
      <c r="G111" s="35" t="s">
        <v>19</v>
      </c>
    </row>
    <row r="112" spans="1:7" s="52" customFormat="1" ht="15.75">
      <c r="A112" s="21"/>
      <c r="B112" s="22"/>
      <c r="C112" s="22"/>
      <c r="D112" s="22"/>
      <c r="E112" s="91"/>
      <c r="F112" s="125"/>
      <c r="G112" s="126"/>
    </row>
    <row r="113" spans="1:7" s="52" customFormat="1" ht="18" customHeight="1" thickBot="1">
      <c r="A113" s="83"/>
      <c r="B113" s="84"/>
      <c r="C113" s="84"/>
      <c r="D113" s="84"/>
      <c r="E113" s="53"/>
      <c r="F113" s="101"/>
      <c r="G113" s="54"/>
    </row>
    <row r="114" spans="1:7" s="52" customFormat="1" ht="16.5" thickBot="1">
      <c r="A114" s="85"/>
      <c r="B114" s="86"/>
      <c r="C114" s="86"/>
      <c r="D114" s="86"/>
      <c r="E114" s="28" t="s">
        <v>52</v>
      </c>
      <c r="F114" s="90">
        <f>SUM(F111,F104,F97,F89)</f>
        <v>9710550</v>
      </c>
      <c r="G114" s="35" t="s">
        <v>19</v>
      </c>
    </row>
    <row r="115" spans="1:6" s="52" customFormat="1" ht="15">
      <c r="A115" s="87"/>
      <c r="B115" s="6"/>
      <c r="C115" s="6"/>
      <c r="D115" s="6"/>
      <c r="E115" s="23"/>
      <c r="F115" s="99"/>
    </row>
    <row r="116" spans="1:7" ht="12.75">
      <c r="A116" s="43"/>
      <c r="B116" s="88"/>
      <c r="C116" s="88"/>
      <c r="D116" s="88"/>
      <c r="E116" s="79"/>
      <c r="F116" s="102"/>
      <c r="G116" s="89"/>
    </row>
    <row r="117" spans="1:4" ht="12.75">
      <c r="A117" s="43"/>
      <c r="B117" s="44"/>
      <c r="C117" s="44"/>
      <c r="D117" s="44"/>
    </row>
    <row r="118" spans="1:4" ht="12.75">
      <c r="A118" s="43"/>
      <c r="B118" s="44"/>
      <c r="C118" s="44"/>
      <c r="D118" s="44"/>
    </row>
    <row r="119" spans="1:7" ht="12.75">
      <c r="A119" s="43"/>
      <c r="B119" s="44"/>
      <c r="C119" s="44"/>
      <c r="D119" s="44"/>
      <c r="F119" s="95" t="s">
        <v>19</v>
      </c>
      <c r="G119" s="46" t="s">
        <v>19</v>
      </c>
    </row>
    <row r="120" spans="1:7" ht="12.75">
      <c r="A120" s="43"/>
      <c r="B120" s="44"/>
      <c r="C120" s="44"/>
      <c r="D120" s="44"/>
      <c r="F120" s="95" t="s">
        <v>19</v>
      </c>
      <c r="G120" s="46" t="s">
        <v>19</v>
      </c>
    </row>
    <row r="121" spans="1:7" ht="12.75">
      <c r="A121" s="43"/>
      <c r="B121" s="44"/>
      <c r="C121" s="44"/>
      <c r="D121" s="44"/>
      <c r="F121" s="95" t="s">
        <v>19</v>
      </c>
      <c r="G121" s="46" t="s">
        <v>19</v>
      </c>
    </row>
    <row r="122" spans="1:4" ht="12.75">
      <c r="A122" s="43"/>
      <c r="B122" s="44"/>
      <c r="C122" s="44"/>
      <c r="D122" s="44"/>
    </row>
    <row r="123" spans="1:4" ht="15">
      <c r="A123" s="3"/>
      <c r="B123" s="44"/>
      <c r="C123" s="44"/>
      <c r="D123" s="44"/>
    </row>
    <row r="124" spans="2:7" ht="15">
      <c r="B124" s="31"/>
      <c r="C124" s="31"/>
      <c r="D124" s="31"/>
      <c r="E124" s="3"/>
      <c r="F124" s="103" t="s">
        <v>19</v>
      </c>
      <c r="G124" s="31"/>
    </row>
    <row r="160" ht="12.75">
      <c r="G160" s="71" t="s">
        <v>141</v>
      </c>
    </row>
  </sheetData>
  <sheetProtection/>
  <mergeCells count="6">
    <mergeCell ref="B1:I1"/>
    <mergeCell ref="A2:G2"/>
    <mergeCell ref="A4:G4"/>
    <mergeCell ref="A92:G92"/>
    <mergeCell ref="A100:G100"/>
    <mergeCell ref="A107:G107"/>
  </mergeCells>
  <printOptions/>
  <pageMargins left="0.75" right="0.75" top="1" bottom="1" header="0.5" footer="0.5"/>
  <pageSetup orientation="portrait" paperSize="9" scale="61" r:id="rId1"/>
  <rowBreaks count="2" manualBreakCount="2">
    <brk id="41" max="6" man="1"/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2013-12-23T08:37:48Z</cp:lastPrinted>
  <dcterms:created xsi:type="dcterms:W3CDTF">2009-11-14T19:55:31Z</dcterms:created>
  <dcterms:modified xsi:type="dcterms:W3CDTF">2013-12-23T09:12:21Z</dcterms:modified>
  <cp:category/>
  <cp:version/>
  <cp:contentType/>
  <cp:contentStatus/>
</cp:coreProperties>
</file>