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'Arkusz1'!$A$1:$Z$20</definedName>
  </definedNames>
  <calcPr fullCalcOnLoad="1"/>
</workbook>
</file>

<file path=xl/sharedStrings.xml><?xml version="1.0" encoding="utf-8"?>
<sst xmlns="http://schemas.openxmlformats.org/spreadsheetml/2006/main" count="311" uniqueCount="45">
  <si>
    <t>Centrum Socjalne w Mianowicach</t>
  </si>
  <si>
    <t>Inne</t>
  </si>
  <si>
    <t>Kierzno</t>
  </si>
  <si>
    <t>Nieruchomości oddane w użyczenie instytucjom kultury</t>
  </si>
  <si>
    <t>Nieruchomości oddane w użyczenie jednostkom budżetowym Gminy</t>
  </si>
  <si>
    <t>Nieruchomości oddane w użyczenie klubom sportowym oraz KOSiR</t>
  </si>
  <si>
    <t>Nieruchomości oddane w użyczenie OSP</t>
  </si>
  <si>
    <t>Nieruchomości oddane w użyczenie przedszkolom</t>
  </si>
  <si>
    <t>Nieruchomości oddane w użyczenie Sołectwu</t>
  </si>
  <si>
    <t>Nieruchomości oddane w użyczenie szkołom</t>
  </si>
  <si>
    <t>Nieruchomości stanowiące gminny zasób mieszkaniowy</t>
  </si>
  <si>
    <t>Nieruchomości stanowiące gminny zasób mieszkaniowy - wspólnoty mieszkaniowe</t>
  </si>
  <si>
    <t>Nieruchomości zabudowane budynkami administracyjnymi UMiG</t>
  </si>
  <si>
    <t>Nieruchomości zabudowane budynkami użytkowymi UMiG</t>
  </si>
  <si>
    <t>Nieruchomości zabudowane garażami</t>
  </si>
  <si>
    <t>Ośrodek Wypoczynkowy w Mikorzynie</t>
  </si>
  <si>
    <t>Parki i zieleńce</t>
  </si>
  <si>
    <t>Parkingi</t>
  </si>
  <si>
    <t>Targowiska</t>
  </si>
  <si>
    <t>Ulice i drogi</t>
  </si>
  <si>
    <t>Użytkowanie wieczyste osób fizycznych</t>
  </si>
  <si>
    <t>Użytkowanie wieczyste osób prawnych</t>
  </si>
  <si>
    <t>Razem</t>
  </si>
  <si>
    <t>Borek Mielęcki</t>
  </si>
  <si>
    <t xml:space="preserve"> </t>
  </si>
  <si>
    <t>Domanin</t>
  </si>
  <si>
    <t>Kierzenko</t>
  </si>
  <si>
    <t>Krążkowy</t>
  </si>
  <si>
    <t>Mechnice</t>
  </si>
  <si>
    <t>Miasto Kępno</t>
  </si>
  <si>
    <t>Mikorzyn</t>
  </si>
  <si>
    <t>Olszowa</t>
  </si>
  <si>
    <t>Osiny</t>
  </si>
  <si>
    <t>Ostrówiec-Myjomice</t>
  </si>
  <si>
    <t>Przybyszów</t>
  </si>
  <si>
    <t>Rzetnia</t>
  </si>
  <si>
    <t>Świba</t>
  </si>
  <si>
    <t>Szklarka Mielęcka</t>
  </si>
  <si>
    <t>Obręb</t>
  </si>
  <si>
    <t>Wartości działek będacych własnością Gminy Kępno w podziale na typy nieruchomości i obręby [zł]</t>
  </si>
  <si>
    <t>Nieruchomości oddane w trwały zarząd</t>
  </si>
  <si>
    <t>strona 1</t>
  </si>
  <si>
    <t>strona 2</t>
  </si>
  <si>
    <t>strona 3</t>
  </si>
  <si>
    <t>Tabela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</si>
</sst>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43" fontId="2" fillId="0" borderId="11" xfId="42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0" xfId="0" applyNumberFormat="1" applyFont="1" applyAlignment="1">
      <alignment/>
    </xf>
    <xf numFmtId="43" fontId="0" fillId="0" borderId="10" xfId="42" applyFont="1" applyFill="1" applyBorder="1" applyAlignment="1">
      <alignment/>
    </xf>
    <xf numFmtId="43" fontId="2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17.69921875" style="0" customWidth="1"/>
    <col min="2" max="2" width="15.19921875" style="0" customWidth="1"/>
    <col min="3" max="3" width="14.59765625" style="0" bestFit="1" customWidth="1"/>
    <col min="4" max="7" width="13.09765625" style="0" bestFit="1" customWidth="1"/>
    <col min="8" max="8" width="13.09765625" style="0" customWidth="1"/>
    <col min="9" max="9" width="13.19921875" style="0" bestFit="1" customWidth="1"/>
    <col min="10" max="10" width="17.69921875" style="0" customWidth="1"/>
    <col min="11" max="11" width="13.19921875" style="0" bestFit="1" customWidth="1"/>
    <col min="12" max="12" width="12.09765625" style="0" bestFit="1" customWidth="1"/>
    <col min="13" max="14" width="12" style="0" bestFit="1" customWidth="1"/>
    <col min="15" max="15" width="13.09765625" style="0" bestFit="1" customWidth="1"/>
    <col min="16" max="16" width="11" style="0" bestFit="1" customWidth="1"/>
    <col min="17" max="18" width="13.09765625" style="0" bestFit="1" customWidth="1"/>
    <col min="19" max="19" width="17.69921875" style="0" customWidth="1"/>
    <col min="20" max="21" width="12" style="0" bestFit="1" customWidth="1"/>
    <col min="22" max="22" width="16.69921875" style="0" customWidth="1"/>
    <col min="23" max="23" width="14.59765625" style="0" bestFit="1" customWidth="1"/>
    <col min="24" max="24" width="15.59765625" style="0" bestFit="1" customWidth="1"/>
    <col min="25" max="25" width="14.59765625" style="0" customWidth="1"/>
    <col min="26" max="26" width="16.3984375" style="0" customWidth="1"/>
    <col min="27" max="27" width="15.69921875" style="0" bestFit="1" customWidth="1"/>
  </cols>
  <sheetData>
    <row r="1" ht="14.25">
      <c r="I1" s="23" t="s">
        <v>44</v>
      </c>
    </row>
    <row r="2" spans="1:26" s="4" customFormat="1" ht="15.75" thickBot="1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 t="s">
        <v>39</v>
      </c>
      <c r="K2" s="22"/>
      <c r="L2" s="22"/>
      <c r="M2" s="22"/>
      <c r="N2" s="22"/>
      <c r="O2" s="22"/>
      <c r="P2" s="22"/>
      <c r="Q2" s="22"/>
      <c r="R2" s="22"/>
      <c r="S2" s="22" t="s">
        <v>39</v>
      </c>
      <c r="T2" s="22"/>
      <c r="U2" s="22"/>
      <c r="V2" s="22"/>
      <c r="W2" s="22"/>
      <c r="X2" s="22"/>
      <c r="Y2" s="22"/>
      <c r="Z2" s="22"/>
    </row>
    <row r="3" spans="1:26" s="5" customFormat="1" ht="114.75" thickBot="1">
      <c r="A3" s="12" t="s">
        <v>38</v>
      </c>
      <c r="B3" s="13" t="s">
        <v>0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40</v>
      </c>
      <c r="I3" s="14" t="s">
        <v>8</v>
      </c>
      <c r="J3" s="12" t="s">
        <v>38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2" t="s">
        <v>38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1</v>
      </c>
      <c r="Z3" s="15" t="s">
        <v>22</v>
      </c>
    </row>
    <row r="4" spans="1:26" ht="15">
      <c r="A4" s="9" t="s">
        <v>23</v>
      </c>
      <c r="B4" s="19" t="s">
        <v>24</v>
      </c>
      <c r="C4" s="19" t="s">
        <v>24</v>
      </c>
      <c r="D4" s="19" t="s">
        <v>24</v>
      </c>
      <c r="E4" s="19" t="s">
        <v>24</v>
      </c>
      <c r="F4" s="19" t="s">
        <v>24</v>
      </c>
      <c r="G4" s="10" t="s">
        <v>24</v>
      </c>
      <c r="H4" s="19"/>
      <c r="I4" s="19" t="s">
        <v>24</v>
      </c>
      <c r="J4" s="20" t="s">
        <v>23</v>
      </c>
      <c r="K4" s="19" t="s">
        <v>24</v>
      </c>
      <c r="L4" s="19" t="s">
        <v>24</v>
      </c>
      <c r="M4" s="19" t="s">
        <v>24</v>
      </c>
      <c r="N4" s="19" t="s">
        <v>24</v>
      </c>
      <c r="O4" s="19">
        <v>5076</v>
      </c>
      <c r="P4" s="10" t="s">
        <v>24</v>
      </c>
      <c r="Q4" s="10" t="s">
        <v>24</v>
      </c>
      <c r="R4" s="10">
        <v>135000</v>
      </c>
      <c r="S4" s="9" t="s">
        <v>23</v>
      </c>
      <c r="T4" s="10" t="s">
        <v>24</v>
      </c>
      <c r="U4" s="10" t="s">
        <v>24</v>
      </c>
      <c r="V4" s="10">
        <v>411500</v>
      </c>
      <c r="W4" s="10">
        <v>3164</v>
      </c>
      <c r="X4" s="10" t="s">
        <v>24</v>
      </c>
      <c r="Y4" s="10" t="s">
        <v>24</v>
      </c>
      <c r="Z4" s="11">
        <f>SUM(B4:Y4)</f>
        <v>554740</v>
      </c>
    </row>
    <row r="5" spans="1:26" ht="15">
      <c r="A5" s="1" t="s">
        <v>25</v>
      </c>
      <c r="B5" s="17" t="s">
        <v>24</v>
      </c>
      <c r="C5" s="17" t="s">
        <v>24</v>
      </c>
      <c r="D5" s="17" t="s">
        <v>24</v>
      </c>
      <c r="E5" s="17" t="s">
        <v>24</v>
      </c>
      <c r="F5" s="17" t="s">
        <v>24</v>
      </c>
      <c r="G5" s="2" t="s">
        <v>24</v>
      </c>
      <c r="H5" s="17"/>
      <c r="I5" s="17" t="s">
        <v>24</v>
      </c>
      <c r="J5" s="21" t="s">
        <v>25</v>
      </c>
      <c r="K5" s="17" t="s">
        <v>24</v>
      </c>
      <c r="L5" s="17" t="s">
        <v>24</v>
      </c>
      <c r="M5" s="17" t="s">
        <v>24</v>
      </c>
      <c r="N5" s="17" t="s">
        <v>24</v>
      </c>
      <c r="O5" s="17" t="s">
        <v>24</v>
      </c>
      <c r="P5" s="2" t="s">
        <v>24</v>
      </c>
      <c r="Q5" s="2" t="s">
        <v>24</v>
      </c>
      <c r="R5" s="2" t="s">
        <v>24</v>
      </c>
      <c r="S5" s="1" t="s">
        <v>25</v>
      </c>
      <c r="T5" s="2" t="s">
        <v>24</v>
      </c>
      <c r="U5" s="17" t="s">
        <v>24</v>
      </c>
      <c r="V5" s="17">
        <v>433000</v>
      </c>
      <c r="W5" s="17" t="s">
        <v>24</v>
      </c>
      <c r="X5" s="17" t="s">
        <v>24</v>
      </c>
      <c r="Y5" s="17">
        <v>33213.45</v>
      </c>
      <c r="Z5" s="18">
        <f aca="true" t="shared" si="0" ref="Z5:Z19">SUM(B5:Y5)</f>
        <v>466213.45</v>
      </c>
    </row>
    <row r="6" spans="1:26" ht="15">
      <c r="A6" s="1" t="s">
        <v>26</v>
      </c>
      <c r="B6" s="17" t="s">
        <v>24</v>
      </c>
      <c r="C6" s="17" t="s">
        <v>24</v>
      </c>
      <c r="D6" s="17" t="s">
        <v>24</v>
      </c>
      <c r="E6" s="17" t="s">
        <v>24</v>
      </c>
      <c r="F6" s="17" t="s">
        <v>24</v>
      </c>
      <c r="G6" s="2" t="s">
        <v>24</v>
      </c>
      <c r="H6" s="17"/>
      <c r="I6" s="17" t="s">
        <v>24</v>
      </c>
      <c r="J6" s="21" t="s">
        <v>26</v>
      </c>
      <c r="K6" s="17" t="s">
        <v>24</v>
      </c>
      <c r="L6" s="17" t="s">
        <v>24</v>
      </c>
      <c r="M6" s="17" t="s">
        <v>24</v>
      </c>
      <c r="N6" s="17" t="s">
        <v>24</v>
      </c>
      <c r="O6" s="17">
        <v>2000</v>
      </c>
      <c r="P6" s="2" t="s">
        <v>24</v>
      </c>
      <c r="Q6" s="2" t="s">
        <v>24</v>
      </c>
      <c r="R6" s="2" t="s">
        <v>24</v>
      </c>
      <c r="S6" s="1" t="s">
        <v>26</v>
      </c>
      <c r="T6" s="2" t="s">
        <v>24</v>
      </c>
      <c r="U6" s="17" t="s">
        <v>24</v>
      </c>
      <c r="V6" s="17">
        <v>1171000</v>
      </c>
      <c r="W6" s="17" t="s">
        <v>24</v>
      </c>
      <c r="X6" s="17" t="s">
        <v>24</v>
      </c>
      <c r="Y6" s="17" t="s">
        <v>24</v>
      </c>
      <c r="Z6" s="18">
        <f t="shared" si="0"/>
        <v>1173000</v>
      </c>
    </row>
    <row r="7" spans="1:26" ht="15">
      <c r="A7" s="1" t="s">
        <v>2</v>
      </c>
      <c r="B7" s="17" t="s">
        <v>24</v>
      </c>
      <c r="C7" s="17" t="s">
        <v>24</v>
      </c>
      <c r="D7" s="17" t="s">
        <v>24</v>
      </c>
      <c r="E7" s="17">
        <v>27000</v>
      </c>
      <c r="F7" s="17">
        <v>5210.53</v>
      </c>
      <c r="G7" s="2"/>
      <c r="H7" s="17"/>
      <c r="I7" s="17">
        <v>3789.47</v>
      </c>
      <c r="J7" s="21" t="s">
        <v>2</v>
      </c>
      <c r="K7" s="17">
        <v>7900</v>
      </c>
      <c r="L7" s="17" t="s">
        <v>24</v>
      </c>
      <c r="M7" s="17" t="s">
        <v>24</v>
      </c>
      <c r="N7" s="17" t="s">
        <v>24</v>
      </c>
      <c r="O7" s="17" t="s">
        <v>24</v>
      </c>
      <c r="P7" s="2" t="s">
        <v>24</v>
      </c>
      <c r="Q7" s="2" t="s">
        <v>24</v>
      </c>
      <c r="R7" s="2" t="s">
        <v>24</v>
      </c>
      <c r="S7" s="1" t="s">
        <v>2</v>
      </c>
      <c r="T7" s="2" t="s">
        <v>24</v>
      </c>
      <c r="U7" s="17" t="s">
        <v>24</v>
      </c>
      <c r="V7" s="17">
        <v>1602612</v>
      </c>
      <c r="W7" s="17" t="s">
        <v>24</v>
      </c>
      <c r="X7" s="17" t="s">
        <v>24</v>
      </c>
      <c r="Y7" s="17">
        <v>55231.5</v>
      </c>
      <c r="Z7" s="18">
        <f t="shared" si="0"/>
        <v>1701743.5</v>
      </c>
    </row>
    <row r="8" spans="1:26" ht="15">
      <c r="A8" s="1" t="s">
        <v>27</v>
      </c>
      <c r="B8" s="17">
        <v>114300</v>
      </c>
      <c r="C8" s="17" t="s">
        <v>24</v>
      </c>
      <c r="D8" s="17" t="s">
        <v>24</v>
      </c>
      <c r="E8" s="17">
        <v>22910</v>
      </c>
      <c r="F8" s="17" t="s">
        <v>24</v>
      </c>
      <c r="G8" s="2">
        <v>7336</v>
      </c>
      <c r="H8" s="17">
        <v>11217</v>
      </c>
      <c r="I8" s="17">
        <v>12000</v>
      </c>
      <c r="J8" s="21" t="s">
        <v>27</v>
      </c>
      <c r="K8" s="17">
        <v>13900</v>
      </c>
      <c r="L8" s="17" t="s">
        <v>24</v>
      </c>
      <c r="M8" s="17" t="s">
        <v>24</v>
      </c>
      <c r="N8" s="17" t="s">
        <v>24</v>
      </c>
      <c r="O8" s="17" t="s">
        <v>24</v>
      </c>
      <c r="P8" s="2" t="s">
        <v>24</v>
      </c>
      <c r="Q8" s="2" t="s">
        <v>24</v>
      </c>
      <c r="R8" s="2">
        <v>22200</v>
      </c>
      <c r="S8" s="1" t="s">
        <v>27</v>
      </c>
      <c r="T8" s="2" t="s">
        <v>24</v>
      </c>
      <c r="U8" s="17" t="s">
        <v>24</v>
      </c>
      <c r="V8" s="17">
        <v>1884956</v>
      </c>
      <c r="W8" s="17">
        <v>6676</v>
      </c>
      <c r="X8" s="17" t="s">
        <v>24</v>
      </c>
      <c r="Y8" s="17">
        <v>35752.3</v>
      </c>
      <c r="Z8" s="18">
        <f t="shared" si="0"/>
        <v>2131247.3</v>
      </c>
    </row>
    <row r="9" spans="1:26" ht="15">
      <c r="A9" s="1" t="s">
        <v>28</v>
      </c>
      <c r="B9" s="17" t="s">
        <v>24</v>
      </c>
      <c r="C9" s="17" t="s">
        <v>24</v>
      </c>
      <c r="D9" s="17" t="s">
        <v>24</v>
      </c>
      <c r="E9" s="17" t="s">
        <v>24</v>
      </c>
      <c r="F9" s="17">
        <v>30400</v>
      </c>
      <c r="G9" s="2" t="s">
        <v>24</v>
      </c>
      <c r="H9" s="17"/>
      <c r="I9" s="17" t="s">
        <v>24</v>
      </c>
      <c r="J9" s="21" t="s">
        <v>28</v>
      </c>
      <c r="K9" s="17" t="s">
        <v>24</v>
      </c>
      <c r="L9" s="17">
        <v>11200</v>
      </c>
      <c r="M9" s="17" t="s">
        <v>24</v>
      </c>
      <c r="N9" s="17" t="s">
        <v>24</v>
      </c>
      <c r="O9" s="17" t="s">
        <v>24</v>
      </c>
      <c r="P9" s="2" t="s">
        <v>24</v>
      </c>
      <c r="Q9" s="2" t="s">
        <v>24</v>
      </c>
      <c r="R9" s="2" t="s">
        <v>24</v>
      </c>
      <c r="S9" s="1" t="s">
        <v>28</v>
      </c>
      <c r="T9" s="2" t="s">
        <v>24</v>
      </c>
      <c r="U9" s="17" t="s">
        <v>24</v>
      </c>
      <c r="V9" s="17">
        <v>932025</v>
      </c>
      <c r="W9" s="17" t="s">
        <v>24</v>
      </c>
      <c r="X9" s="17" t="s">
        <v>24</v>
      </c>
      <c r="Y9" s="17">
        <v>1800</v>
      </c>
      <c r="Z9" s="18">
        <f t="shared" si="0"/>
        <v>975425</v>
      </c>
    </row>
    <row r="10" spans="1:26" ht="15">
      <c r="A10" s="1" t="s">
        <v>29</v>
      </c>
      <c r="B10" s="17" t="s">
        <v>24</v>
      </c>
      <c r="C10" s="17">
        <v>35900</v>
      </c>
      <c r="D10" s="17">
        <v>112435.12</v>
      </c>
      <c r="E10" s="17">
        <v>417189.62</v>
      </c>
      <c r="F10" s="17">
        <v>10000</v>
      </c>
      <c r="G10" s="2">
        <v>200050</v>
      </c>
      <c r="H10" s="17">
        <v>32183.72</v>
      </c>
      <c r="I10" s="17">
        <v>13060</v>
      </c>
      <c r="J10" s="21" t="s">
        <v>29</v>
      </c>
      <c r="K10" s="17">
        <v>354638</v>
      </c>
      <c r="L10" s="17">
        <v>75318.21</v>
      </c>
      <c r="M10" s="17">
        <v>19049.9</v>
      </c>
      <c r="N10" s="17">
        <v>8220</v>
      </c>
      <c r="O10" s="17">
        <v>200000</v>
      </c>
      <c r="P10" s="2">
        <v>5360.16</v>
      </c>
      <c r="Q10" s="2" t="s">
        <v>24</v>
      </c>
      <c r="R10" s="2">
        <v>366472.7</v>
      </c>
      <c r="S10" s="1" t="s">
        <v>29</v>
      </c>
      <c r="T10" s="2">
        <v>62605</v>
      </c>
      <c r="U10" s="17">
        <v>37440</v>
      </c>
      <c r="V10" s="17">
        <v>4946203.98</v>
      </c>
      <c r="W10" s="17">
        <v>3087552.26</v>
      </c>
      <c r="X10" s="17">
        <v>5388303.98</v>
      </c>
      <c r="Y10" s="17">
        <v>1760097.6</v>
      </c>
      <c r="Z10" s="18">
        <f t="shared" si="0"/>
        <v>17132080.25</v>
      </c>
    </row>
    <row r="11" spans="1:26" ht="15">
      <c r="A11" s="1" t="s">
        <v>30</v>
      </c>
      <c r="B11" s="17" t="s">
        <v>24</v>
      </c>
      <c r="C11" s="17" t="s">
        <v>24</v>
      </c>
      <c r="D11" s="17" t="s">
        <v>24</v>
      </c>
      <c r="E11" s="17" t="s">
        <v>24</v>
      </c>
      <c r="F11" s="17">
        <v>4950</v>
      </c>
      <c r="G11" s="2" t="s">
        <v>24</v>
      </c>
      <c r="H11" s="17">
        <v>24690</v>
      </c>
      <c r="I11" s="17" t="s">
        <v>24</v>
      </c>
      <c r="J11" s="21" t="s">
        <v>30</v>
      </c>
      <c r="K11" s="17"/>
      <c r="L11" s="17" t="s">
        <v>24</v>
      </c>
      <c r="M11" s="17" t="s">
        <v>24</v>
      </c>
      <c r="N11" s="17" t="s">
        <v>24</v>
      </c>
      <c r="O11" s="17" t="s">
        <v>24</v>
      </c>
      <c r="P11" s="2" t="s">
        <v>24</v>
      </c>
      <c r="Q11" s="2">
        <v>810050</v>
      </c>
      <c r="R11" s="2" t="s">
        <v>24</v>
      </c>
      <c r="S11" s="1" t="s">
        <v>30</v>
      </c>
      <c r="T11" s="2" t="s">
        <v>24</v>
      </c>
      <c r="U11" s="17" t="s">
        <v>24</v>
      </c>
      <c r="V11" s="17">
        <v>2612462</v>
      </c>
      <c r="W11" s="17" t="s">
        <v>24</v>
      </c>
      <c r="X11" s="17" t="s">
        <v>24</v>
      </c>
      <c r="Y11" s="17">
        <v>40082</v>
      </c>
      <c r="Z11" s="18">
        <f t="shared" si="0"/>
        <v>3492234</v>
      </c>
    </row>
    <row r="12" spans="1:26" ht="15">
      <c r="A12" s="1" t="s">
        <v>31</v>
      </c>
      <c r="B12" s="17" t="s">
        <v>24</v>
      </c>
      <c r="C12" s="17" t="s">
        <v>24</v>
      </c>
      <c r="D12" s="17" t="s">
        <v>24</v>
      </c>
      <c r="E12" s="17" t="s">
        <v>24</v>
      </c>
      <c r="F12" s="17">
        <v>21600</v>
      </c>
      <c r="G12" s="2" t="s">
        <v>24</v>
      </c>
      <c r="H12" s="17"/>
      <c r="I12" s="17" t="s">
        <v>24</v>
      </c>
      <c r="J12" s="21" t="s">
        <v>31</v>
      </c>
      <c r="K12" s="17">
        <v>163000</v>
      </c>
      <c r="L12" s="17" t="s">
        <v>24</v>
      </c>
      <c r="M12" s="17" t="s">
        <v>24</v>
      </c>
      <c r="N12" s="17" t="s">
        <v>24</v>
      </c>
      <c r="O12" s="17" t="s">
        <v>24</v>
      </c>
      <c r="P12" s="2" t="s">
        <v>24</v>
      </c>
      <c r="Q12" s="2" t="s">
        <v>24</v>
      </c>
      <c r="R12" s="2" t="s">
        <v>24</v>
      </c>
      <c r="S12" s="1" t="s">
        <v>31</v>
      </c>
      <c r="T12" s="2" t="s">
        <v>24</v>
      </c>
      <c r="U12" s="17" t="s">
        <v>24</v>
      </c>
      <c r="V12" s="17">
        <v>3803731</v>
      </c>
      <c r="W12" s="17" t="s">
        <v>24</v>
      </c>
      <c r="X12" s="17" t="s">
        <v>24</v>
      </c>
      <c r="Y12" s="17">
        <v>19819</v>
      </c>
      <c r="Z12" s="18">
        <f t="shared" si="0"/>
        <v>4008150</v>
      </c>
    </row>
    <row r="13" spans="1:26" ht="15">
      <c r="A13" s="1" t="s">
        <v>32</v>
      </c>
      <c r="B13" s="17" t="s">
        <v>24</v>
      </c>
      <c r="C13" s="17" t="s">
        <v>24</v>
      </c>
      <c r="D13" s="17" t="s">
        <v>24</v>
      </c>
      <c r="E13" s="17" t="s">
        <v>24</v>
      </c>
      <c r="F13" s="17" t="s">
        <v>24</v>
      </c>
      <c r="G13" s="2">
        <v>850</v>
      </c>
      <c r="H13" s="17"/>
      <c r="I13" s="17">
        <v>10020.6</v>
      </c>
      <c r="J13" s="21" t="s">
        <v>32</v>
      </c>
      <c r="K13" s="17" t="s">
        <v>24</v>
      </c>
      <c r="L13" s="17">
        <v>5414</v>
      </c>
      <c r="M13" s="17" t="s">
        <v>24</v>
      </c>
      <c r="N13" s="17" t="s">
        <v>24</v>
      </c>
      <c r="O13" s="17" t="s">
        <v>24</v>
      </c>
      <c r="P13" s="2" t="s">
        <v>24</v>
      </c>
      <c r="Q13" s="2" t="s">
        <v>24</v>
      </c>
      <c r="R13" s="2" t="s">
        <v>24</v>
      </c>
      <c r="S13" s="1" t="s">
        <v>32</v>
      </c>
      <c r="T13" s="2" t="s">
        <v>24</v>
      </c>
      <c r="U13" s="17" t="s">
        <v>24</v>
      </c>
      <c r="V13" s="17">
        <v>1212824.2</v>
      </c>
      <c r="W13" s="17" t="s">
        <v>24</v>
      </c>
      <c r="X13" s="17" t="s">
        <v>24</v>
      </c>
      <c r="Y13" s="17">
        <v>14786</v>
      </c>
      <c r="Z13" s="18">
        <f t="shared" si="0"/>
        <v>1243894.8</v>
      </c>
    </row>
    <row r="14" spans="1:26" ht="15">
      <c r="A14" s="1" t="s">
        <v>33</v>
      </c>
      <c r="B14" s="17" t="s">
        <v>24</v>
      </c>
      <c r="C14" s="17" t="s">
        <v>24</v>
      </c>
      <c r="D14" s="17" t="s">
        <v>24</v>
      </c>
      <c r="E14" s="17" t="s">
        <v>24</v>
      </c>
      <c r="F14" s="17">
        <v>9300</v>
      </c>
      <c r="G14" s="2" t="s">
        <v>24</v>
      </c>
      <c r="H14" s="17"/>
      <c r="I14" s="17">
        <v>7000</v>
      </c>
      <c r="J14" s="21" t="s">
        <v>33</v>
      </c>
      <c r="K14" s="17">
        <v>29400</v>
      </c>
      <c r="L14" s="17" t="s">
        <v>24</v>
      </c>
      <c r="M14" s="17" t="s">
        <v>24</v>
      </c>
      <c r="N14" s="17" t="s">
        <v>24</v>
      </c>
      <c r="O14" s="17" t="s">
        <v>24</v>
      </c>
      <c r="P14" s="2" t="s">
        <v>24</v>
      </c>
      <c r="Q14" s="2" t="s">
        <v>24</v>
      </c>
      <c r="R14" s="2" t="s">
        <v>24</v>
      </c>
      <c r="S14" s="1" t="s">
        <v>33</v>
      </c>
      <c r="T14" s="2" t="s">
        <v>24</v>
      </c>
      <c r="U14" s="17" t="s">
        <v>24</v>
      </c>
      <c r="V14" s="17">
        <v>1564616.14</v>
      </c>
      <c r="W14" s="17">
        <v>50016</v>
      </c>
      <c r="X14" s="17" t="s">
        <v>24</v>
      </c>
      <c r="Y14" s="17">
        <v>34803</v>
      </c>
      <c r="Z14" s="18">
        <f t="shared" si="0"/>
        <v>1695135.14</v>
      </c>
    </row>
    <row r="15" spans="1:26" ht="15">
      <c r="A15" s="1" t="s">
        <v>34</v>
      </c>
      <c r="B15" s="17" t="s">
        <v>24</v>
      </c>
      <c r="C15" s="17" t="s">
        <v>24</v>
      </c>
      <c r="D15" s="17" t="s">
        <v>24</v>
      </c>
      <c r="E15" s="17" t="s">
        <v>24</v>
      </c>
      <c r="F15" s="17" t="s">
        <v>24</v>
      </c>
      <c r="G15" s="2" t="s">
        <v>24</v>
      </c>
      <c r="H15" s="17"/>
      <c r="I15" s="17">
        <v>48000</v>
      </c>
      <c r="J15" s="21" t="s">
        <v>34</v>
      </c>
      <c r="K15" s="17" t="s">
        <v>24</v>
      </c>
      <c r="L15" s="17" t="s">
        <v>24</v>
      </c>
      <c r="M15" s="17" t="s">
        <v>24</v>
      </c>
      <c r="N15" s="17" t="s">
        <v>24</v>
      </c>
      <c r="O15" s="17">
        <v>5000</v>
      </c>
      <c r="P15" s="2" t="s">
        <v>24</v>
      </c>
      <c r="Q15" s="2" t="s">
        <v>24</v>
      </c>
      <c r="R15" s="2" t="s">
        <v>24</v>
      </c>
      <c r="S15" s="1" t="s">
        <v>34</v>
      </c>
      <c r="T15" s="2" t="s">
        <v>24</v>
      </c>
      <c r="U15" s="17" t="s">
        <v>24</v>
      </c>
      <c r="V15" s="17">
        <v>535330</v>
      </c>
      <c r="W15" s="17" t="s">
        <v>24</v>
      </c>
      <c r="X15" s="17" t="s">
        <v>24</v>
      </c>
      <c r="Y15" s="17">
        <v>31300</v>
      </c>
      <c r="Z15" s="18">
        <f t="shared" si="0"/>
        <v>619630</v>
      </c>
    </row>
    <row r="16" spans="1:26" ht="15">
      <c r="A16" s="1" t="s">
        <v>35</v>
      </c>
      <c r="B16" s="17" t="s">
        <v>24</v>
      </c>
      <c r="C16" s="17" t="s">
        <v>24</v>
      </c>
      <c r="D16" s="17" t="s">
        <v>24</v>
      </c>
      <c r="E16" s="17" t="s">
        <v>24</v>
      </c>
      <c r="F16" s="17">
        <v>3600</v>
      </c>
      <c r="G16" s="2" t="s">
        <v>24</v>
      </c>
      <c r="H16" s="17"/>
      <c r="I16" s="17">
        <v>35856</v>
      </c>
      <c r="J16" s="21" t="s">
        <v>35</v>
      </c>
      <c r="K16" s="17" t="s">
        <v>24</v>
      </c>
      <c r="L16" s="17"/>
      <c r="M16" s="17" t="s">
        <v>24</v>
      </c>
      <c r="N16" s="17" t="s">
        <v>24</v>
      </c>
      <c r="O16" s="17" t="s">
        <v>24</v>
      </c>
      <c r="P16" s="2" t="s">
        <v>24</v>
      </c>
      <c r="Q16" s="2" t="s">
        <v>24</v>
      </c>
      <c r="R16" s="2" t="s">
        <v>24</v>
      </c>
      <c r="S16" s="1" t="s">
        <v>35</v>
      </c>
      <c r="T16" s="2" t="s">
        <v>24</v>
      </c>
      <c r="U16" s="17" t="s">
        <v>24</v>
      </c>
      <c r="V16" s="17">
        <v>2026270</v>
      </c>
      <c r="W16" s="17" t="s">
        <v>24</v>
      </c>
      <c r="X16" s="17" t="s">
        <v>24</v>
      </c>
      <c r="Y16" s="17">
        <v>18400</v>
      </c>
      <c r="Z16" s="18">
        <f t="shared" si="0"/>
        <v>2084126</v>
      </c>
    </row>
    <row r="17" spans="1:26" ht="15">
      <c r="A17" s="1" t="s">
        <v>36</v>
      </c>
      <c r="B17" s="17" t="s">
        <v>24</v>
      </c>
      <c r="C17" s="17" t="s">
        <v>24</v>
      </c>
      <c r="D17" s="17" t="s">
        <v>24</v>
      </c>
      <c r="E17" s="17">
        <v>17800</v>
      </c>
      <c r="F17" s="17">
        <v>17000</v>
      </c>
      <c r="G17" s="2" t="s">
        <v>24</v>
      </c>
      <c r="H17" s="2"/>
      <c r="I17" s="2" t="s">
        <v>24</v>
      </c>
      <c r="J17" s="1" t="s">
        <v>36</v>
      </c>
      <c r="K17" s="2">
        <v>15470</v>
      </c>
      <c r="L17" s="2">
        <v>3800</v>
      </c>
      <c r="M17" s="2" t="s">
        <v>24</v>
      </c>
      <c r="N17" s="2" t="s">
        <v>24</v>
      </c>
      <c r="O17" s="2" t="s">
        <v>24</v>
      </c>
      <c r="P17" s="2" t="s">
        <v>24</v>
      </c>
      <c r="Q17" s="2" t="s">
        <v>24</v>
      </c>
      <c r="R17" s="2" t="s">
        <v>24</v>
      </c>
      <c r="S17" s="1" t="s">
        <v>36</v>
      </c>
      <c r="T17" s="2" t="s">
        <v>24</v>
      </c>
      <c r="U17" s="17" t="s">
        <v>24</v>
      </c>
      <c r="V17" s="17">
        <v>2427060</v>
      </c>
      <c r="W17" s="17" t="s">
        <v>24</v>
      </c>
      <c r="X17" s="17" t="s">
        <v>24</v>
      </c>
      <c r="Y17" s="17">
        <v>23384</v>
      </c>
      <c r="Z17" s="18">
        <f t="shared" si="0"/>
        <v>2504514</v>
      </c>
    </row>
    <row r="18" spans="1:26" ht="15">
      <c r="A18" s="1" t="s">
        <v>37</v>
      </c>
      <c r="B18" s="17" t="s">
        <v>24</v>
      </c>
      <c r="C18" s="17" t="s">
        <v>24</v>
      </c>
      <c r="D18" s="17" t="s">
        <v>24</v>
      </c>
      <c r="E18" s="17" t="s">
        <v>24</v>
      </c>
      <c r="F18" s="17">
        <v>21006</v>
      </c>
      <c r="G18" s="2" t="s">
        <v>24</v>
      </c>
      <c r="H18" s="2"/>
      <c r="I18" s="2" t="s">
        <v>24</v>
      </c>
      <c r="J18" s="1" t="s">
        <v>37</v>
      </c>
      <c r="K18" s="2" t="s">
        <v>24</v>
      </c>
      <c r="L18" s="2" t="s">
        <v>24</v>
      </c>
      <c r="M18" s="2" t="s">
        <v>24</v>
      </c>
      <c r="N18" s="2" t="s">
        <v>24</v>
      </c>
      <c r="O18" s="2" t="s">
        <v>24</v>
      </c>
      <c r="P18" s="2" t="s">
        <v>24</v>
      </c>
      <c r="Q18" s="2" t="s">
        <v>24</v>
      </c>
      <c r="R18" s="2" t="s">
        <v>24</v>
      </c>
      <c r="S18" s="1" t="s">
        <v>37</v>
      </c>
      <c r="T18" s="2" t="s">
        <v>24</v>
      </c>
      <c r="U18" s="17" t="s">
        <v>24</v>
      </c>
      <c r="V18" s="17">
        <v>305530</v>
      </c>
      <c r="W18" s="17" t="s">
        <v>24</v>
      </c>
      <c r="X18" s="17" t="s">
        <v>24</v>
      </c>
      <c r="Y18" s="17">
        <v>24387.5</v>
      </c>
      <c r="Z18" s="18">
        <f t="shared" si="0"/>
        <v>350923.5</v>
      </c>
    </row>
    <row r="19" spans="1:27" s="7" customFormat="1" ht="15">
      <c r="A19" s="6" t="s">
        <v>22</v>
      </c>
      <c r="B19" s="3">
        <f>SUM(B4:B18)</f>
        <v>114300</v>
      </c>
      <c r="C19" s="3">
        <f>SUM(C4:C18)</f>
        <v>35900</v>
      </c>
      <c r="D19" s="3">
        <f>SUM(D4:D18)</f>
        <v>112435.12</v>
      </c>
      <c r="E19" s="3">
        <f>SUM(E4:E18)</f>
        <v>484899.62</v>
      </c>
      <c r="F19" s="3">
        <f aca="true" t="shared" si="1" ref="F19:X19">SUM(F4:F18)</f>
        <v>123066.53</v>
      </c>
      <c r="G19" s="3">
        <f t="shared" si="1"/>
        <v>208236</v>
      </c>
      <c r="H19" s="3">
        <f>SUM(H4:H18)</f>
        <v>68090.72</v>
      </c>
      <c r="I19" s="3">
        <f>SUM(I4:I18)</f>
        <v>129726.07</v>
      </c>
      <c r="J19" s="6" t="s">
        <v>22</v>
      </c>
      <c r="K19" s="3">
        <f>SUM(K4:K18)</f>
        <v>584308</v>
      </c>
      <c r="L19" s="3">
        <f>SUM(L4:L18)</f>
        <v>95732.21</v>
      </c>
      <c r="M19" s="3">
        <f t="shared" si="1"/>
        <v>19049.9</v>
      </c>
      <c r="N19" s="3">
        <f t="shared" si="1"/>
        <v>8220</v>
      </c>
      <c r="O19" s="3">
        <f>SUM(O4:O18)</f>
        <v>212076</v>
      </c>
      <c r="P19" s="3">
        <f t="shared" si="1"/>
        <v>5360.16</v>
      </c>
      <c r="Q19" s="3">
        <f t="shared" si="1"/>
        <v>810050</v>
      </c>
      <c r="R19" s="3">
        <f t="shared" si="1"/>
        <v>523672.7</v>
      </c>
      <c r="S19" s="6" t="s">
        <v>22</v>
      </c>
      <c r="T19" s="3">
        <f t="shared" si="1"/>
        <v>62605</v>
      </c>
      <c r="U19" s="3">
        <f t="shared" si="1"/>
        <v>37440</v>
      </c>
      <c r="V19" s="3">
        <f>SUM(V4:V18)</f>
        <v>25869120.32</v>
      </c>
      <c r="W19" s="3">
        <f t="shared" si="1"/>
        <v>3147408.26</v>
      </c>
      <c r="X19" s="3">
        <f t="shared" si="1"/>
        <v>5388303.98</v>
      </c>
      <c r="Y19" s="3">
        <f>SUM(Y4:Y18)</f>
        <v>2093056.35</v>
      </c>
      <c r="Z19" s="3">
        <f t="shared" si="0"/>
        <v>40133056.940000005</v>
      </c>
      <c r="AA19" s="16"/>
    </row>
    <row r="20" spans="9:26" ht="14.25">
      <c r="I20" s="8" t="s">
        <v>41</v>
      </c>
      <c r="R20" s="8" t="s">
        <v>42</v>
      </c>
      <c r="Z20" s="8" t="s">
        <v>43</v>
      </c>
    </row>
  </sheetData>
  <sheetProtection/>
  <mergeCells count="3">
    <mergeCell ref="A2:I2"/>
    <mergeCell ref="J2:R2"/>
    <mergeCell ref="S2:Z2"/>
  </mergeCells>
  <printOptions/>
  <pageMargins left="0.7" right="0.7" top="0.75" bottom="0.75" header="0.3" footer="0.3"/>
  <pageSetup orientation="landscape" paperSize="9" scale="92" r:id="rId1"/>
  <colBreaks count="2" manualBreakCount="2">
    <brk id="9" max="19" man="1"/>
    <brk id="18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Kępno</dc:creator>
  <cp:keywords/>
  <dc:description/>
  <cp:lastModifiedBy>Jarosław</cp:lastModifiedBy>
  <cp:lastPrinted>2017-03-28T12:34:39Z</cp:lastPrinted>
  <dcterms:created xsi:type="dcterms:W3CDTF">2016-03-23T07:51:16Z</dcterms:created>
  <dcterms:modified xsi:type="dcterms:W3CDTF">2017-03-28T12:35:58Z</dcterms:modified>
  <cp:category/>
  <cp:version/>
  <cp:contentType/>
  <cp:contentStatus/>
</cp:coreProperties>
</file>