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'Arkusz1'!$A$1:$E$105</definedName>
  </definedNames>
  <calcPr fullCalcOnLoad="1"/>
</workbook>
</file>

<file path=xl/sharedStrings.xml><?xml version="1.0" encoding="utf-8"?>
<sst xmlns="http://schemas.openxmlformats.org/spreadsheetml/2006/main" count="195" uniqueCount="68">
  <si>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</si>
  <si>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</si>
  <si>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</si>
  <si>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</si>
  <si>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</si>
  <si>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</si>
  <si>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</si>
  <si>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</si>
  <si>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</si>
  <si>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</si>
  <si>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</si>
  <si>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</si>
  <si>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</si>
  <si>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</si>
  <si>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</si>
  <si>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</si>
  <si>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</si>
  <si>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</si>
  <si>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</si>
  <si>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</si>
  <si>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</si>
  <si>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</si>
  <si>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</si>
  <si>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</si>
  <si>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</si>
  <si>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</si>
  <si>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</si>
  <si>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</si>
  <si>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</si>
  <si>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</si>
  <si>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</si>
  <si>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</si>
  <si>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</si>
  <si>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</si>
  <si>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</si>
  <si>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</si>
  <si>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</si>
  <si>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</si>
  <si>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</si>
  <si>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</si>
  <si>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</si>
  <si>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</si>
  <si>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</si>
  <si>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</si>
  <si>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</si>
  <si>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</si>
  <si>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</si>
  <si>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</si>
  <si>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</si>
  <si>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</si>
  <si>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</si>
  <si>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</si>
  <si>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</si>
  <si>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</si>
  <si>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</si>
  <si>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</si>
  <si>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</si>
  <si>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</si>
  <si>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</si>
  <si>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</si>
  <si>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</si>
  <si>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</si>
  <si>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</si>
  <si>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</si>
  <si>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1 785,11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</si>
  <si>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- 1 553,04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</si>
  <si>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</si>
  <si>
    <t xml:space="preserve">Załącznik nr 5 do Zarządzenia Nr 184/2023                                                                
Burmistrza Miasta i Gminy Kępno z dnia 30 października 2023 r.
w sprawie zmian w budżecie Gminy Kępno na 2023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</si>
</sst>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1" fillId="0" borderId="36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6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6" fillId="0" borderId="25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7">
      <selection activeCell="E98" sqref="E98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19" customFormat="1" ht="55.5" customHeight="1">
      <c r="B1" s="134" t="s">
        <v>67</v>
      </c>
      <c r="C1" s="135"/>
      <c r="D1" s="135"/>
      <c r="E1" s="135"/>
      <c r="F1" s="120"/>
      <c r="G1" s="121"/>
    </row>
    <row r="2" spans="1:6" ht="86.25" customHeight="1">
      <c r="A2" s="126" t="s">
        <v>34</v>
      </c>
      <c r="B2" s="127"/>
      <c r="C2" s="127"/>
      <c r="D2" s="127"/>
      <c r="E2" s="127"/>
      <c r="F2" s="1"/>
    </row>
    <row r="3" ht="13.5" thickBot="1"/>
    <row r="4" spans="1:5" ht="16.5" thickBot="1">
      <c r="A4" s="128" t="s">
        <v>8</v>
      </c>
      <c r="B4" s="129"/>
      <c r="C4" s="129"/>
      <c r="D4" s="129"/>
      <c r="E4" s="130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2868513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2868513</v>
      </c>
    </row>
    <row r="9" spans="1:5" s="33" customFormat="1" ht="45">
      <c r="A9" s="34"/>
      <c r="B9" s="31"/>
      <c r="C9" s="35" t="s">
        <v>21</v>
      </c>
      <c r="D9" s="36" t="s">
        <v>22</v>
      </c>
      <c r="E9" s="113">
        <v>2868513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58640.130000000005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23740.13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23740.13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2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857754.39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857754.39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857754.39</v>
      </c>
    </row>
    <row r="21" spans="1:5" s="33" customFormat="1" ht="187.5" customHeight="1" thickBot="1">
      <c r="A21" s="37"/>
      <c r="B21" s="38"/>
      <c r="C21" s="39" t="s">
        <v>4</v>
      </c>
      <c r="D21" s="66" t="s">
        <v>64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6944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6944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6944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3944200.31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1" t="s">
        <v>9</v>
      </c>
      <c r="B33" s="132"/>
      <c r="C33" s="132"/>
      <c r="D33" s="132"/>
      <c r="E33" s="133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2940973.41</v>
      </c>
    </row>
    <row r="37" spans="1:5" s="33" customFormat="1" ht="120">
      <c r="A37" s="31"/>
      <c r="B37" s="72">
        <v>80101</v>
      </c>
      <c r="C37" s="32"/>
      <c r="D37" s="77" t="s">
        <v>42</v>
      </c>
      <c r="E37" s="115">
        <f>SUM(E38:E44)</f>
        <v>1689153.68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113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3">
        <v>175436.59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3">
        <v>61814.95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3">
        <v>189955.3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3">
        <v>981223.2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3">
        <v>221175.99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3">
        <v>56334.06</v>
      </c>
    </row>
    <row r="45" spans="1:5" s="33" customFormat="1" ht="120">
      <c r="A45" s="31"/>
      <c r="B45" s="72">
        <v>80103</v>
      </c>
      <c r="C45" s="32"/>
      <c r="D45" s="77" t="s">
        <v>63</v>
      </c>
      <c r="E45" s="115">
        <f>SUM(E46:E48)</f>
        <v>1646.75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3">
        <v>501.72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3">
        <v>881.56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3">
        <v>263.47</v>
      </c>
    </row>
    <row r="49" spans="1:5" s="33" customFormat="1" ht="120">
      <c r="A49" s="21"/>
      <c r="B49" s="72">
        <v>80104</v>
      </c>
      <c r="C49" s="32"/>
      <c r="D49" s="77" t="s">
        <v>47</v>
      </c>
      <c r="E49" s="115">
        <f>SUM(E50:E56)</f>
        <v>835561.9899999999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3">
        <v>210037.68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3">
        <v>201927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3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3">
        <v>203505.52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3">
        <v>139743.73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3">
        <v>64463.57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3">
        <v>15184.49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20">
      <c r="A59" s="21"/>
      <c r="B59" s="25">
        <v>80107</v>
      </c>
      <c r="C59" s="32"/>
      <c r="D59" s="104" t="s">
        <v>49</v>
      </c>
      <c r="E59" s="114">
        <f>SUM(E60:E64)</f>
        <v>42185.14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113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3">
        <v>2141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3">
        <v>750.8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3">
        <v>32855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3">
        <v>4933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5">
        <f>SUM(E66:E70)</f>
        <v>66665.25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3">
        <v>4536.25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3">
        <v>3729.49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3">
        <v>40502.48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3">
        <v>8141.84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3">
        <v>9755.19</v>
      </c>
    </row>
    <row r="71" spans="1:5" s="9" customFormat="1" ht="150">
      <c r="A71" s="21"/>
      <c r="B71" s="25">
        <v>80153</v>
      </c>
      <c r="C71" s="50"/>
      <c r="D71" s="51" t="s">
        <v>59</v>
      </c>
      <c r="E71" s="114">
        <f>SUM(E72)</f>
        <v>23505.09</v>
      </c>
    </row>
    <row r="72" spans="1:5" s="33" customFormat="1" ht="30">
      <c r="A72" s="21"/>
      <c r="B72" s="116"/>
      <c r="C72" s="117" t="s">
        <v>25</v>
      </c>
      <c r="D72" s="118" t="s">
        <v>27</v>
      </c>
      <c r="E72" s="123">
        <v>23505.09</v>
      </c>
    </row>
    <row r="73" spans="1:5" s="9" customFormat="1" ht="15">
      <c r="A73" s="21"/>
      <c r="B73" s="25">
        <v>80195</v>
      </c>
      <c r="C73" s="50"/>
      <c r="D73" s="51" t="s">
        <v>12</v>
      </c>
      <c r="E73" s="114">
        <f>SUM(E74:E77)</f>
        <v>282255.51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15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3">
        <v>235.04</v>
      </c>
    </row>
    <row r="77" spans="1:5" s="9" customFormat="1" ht="31.5" customHeight="1" thickBot="1">
      <c r="A77" s="38"/>
      <c r="B77" s="60"/>
      <c r="C77" s="109" t="s">
        <v>26</v>
      </c>
      <c r="D77" s="110" t="s">
        <v>28</v>
      </c>
      <c r="E77" s="124">
        <v>247120.47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857754.39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857754.39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5755.22</v>
      </c>
    </row>
    <row r="90" spans="1:5" s="9" customFormat="1" ht="138.75" customHeight="1">
      <c r="A90" s="21"/>
      <c r="B90" s="43"/>
      <c r="C90" s="87"/>
      <c r="D90" s="88" t="s">
        <v>65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66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6944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6944</v>
      </c>
    </row>
    <row r="95" spans="1:5" s="33" customFormat="1" ht="30.75" thickBot="1">
      <c r="A95" s="38"/>
      <c r="B95" s="60"/>
      <c r="C95" s="111" t="s">
        <v>39</v>
      </c>
      <c r="D95" s="112" t="s">
        <v>40</v>
      </c>
      <c r="E95" s="107">
        <v>6944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152348.78999999998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SUM(E98:E103)</f>
        <v>152348.78999999998</v>
      </c>
    </row>
    <row r="98" spans="1:5" s="33" customFormat="1" ht="30">
      <c r="A98" s="21"/>
      <c r="B98" s="25"/>
      <c r="C98" s="108" t="s">
        <v>31</v>
      </c>
      <c r="D98" s="55" t="s">
        <v>32</v>
      </c>
      <c r="E98" s="29">
        <v>148580.52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1"/>
      <c r="B100" s="21"/>
      <c r="C100" s="62" t="s">
        <v>29</v>
      </c>
      <c r="D100" s="61" t="s">
        <v>30</v>
      </c>
      <c r="E100" s="29">
        <v>0</v>
      </c>
    </row>
    <row r="101" spans="1:5" s="9" customFormat="1" ht="30">
      <c r="A101" s="21"/>
      <c r="B101" s="25"/>
      <c r="C101" s="138" t="s">
        <v>25</v>
      </c>
      <c r="D101" s="82" t="s">
        <v>27</v>
      </c>
      <c r="E101" s="29">
        <v>1181.27</v>
      </c>
    </row>
    <row r="102" spans="1:5" s="9" customFormat="1" ht="30">
      <c r="A102" s="21"/>
      <c r="B102" s="25"/>
      <c r="C102" s="95" t="s">
        <v>23</v>
      </c>
      <c r="D102" s="96" t="s">
        <v>24</v>
      </c>
      <c r="E102" s="123">
        <v>2178.23</v>
      </c>
    </row>
    <row r="103" spans="1:5" s="33" customFormat="1" ht="50.25" customHeight="1" thickBot="1">
      <c r="A103" s="136"/>
      <c r="B103" s="137"/>
      <c r="C103" s="109" t="s">
        <v>29</v>
      </c>
      <c r="D103" s="110" t="s">
        <v>30</v>
      </c>
      <c r="E103" s="124">
        <v>408.77</v>
      </c>
    </row>
    <row r="104" spans="1:5" s="3" customFormat="1" ht="16.5" thickBot="1">
      <c r="A104" s="13"/>
      <c r="B104" s="13"/>
      <c r="C104" s="6"/>
      <c r="D104" s="106" t="s">
        <v>3</v>
      </c>
      <c r="E104" s="125">
        <f>SUM(E36,E79,E96,E93)</f>
        <v>3958020.5900000003</v>
      </c>
    </row>
    <row r="105" ht="15">
      <c r="E105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2023-10-06T10:53:51Z</cp:lastPrinted>
  <dcterms:created xsi:type="dcterms:W3CDTF">2009-11-15T12:18:49Z</dcterms:created>
  <dcterms:modified xsi:type="dcterms:W3CDTF">2023-10-30T15:36:52Z</dcterms:modified>
  <cp:category/>
  <cp:version/>
  <cp:contentType/>
  <cp:contentStatus/>
</cp:coreProperties>
</file>