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'Arkusz1'!$A$1:$D$109</definedName>
  </definedNames>
  <calcPr fullCalcOnLoad="1"/>
</workbook>
</file>

<file path=xl/sharedStrings.xml><?xml version="1.0" encoding="utf-8"?>
<sst xmlns="http://schemas.openxmlformats.org/spreadsheetml/2006/main" count="165" uniqueCount="107">
  <si>
    <t>Lp.</t>
  </si>
  <si>
    <t>Wyszczególnienie</t>
  </si>
  <si>
    <t>Plan (po zmianach)</t>
  </si>
  <si>
    <t>Wykonanie od początku roku</t>
  </si>
  <si>
    <t>1.</t>
  </si>
  <si>
    <t>DOCHODY</t>
  </si>
  <si>
    <t>2.</t>
  </si>
  <si>
    <t>WYDATKI</t>
  </si>
  <si>
    <t>2.1.</t>
  </si>
  <si>
    <t>Wydatki bieżące</t>
  </si>
  <si>
    <t>2.2.</t>
  </si>
  <si>
    <t>Wydatki majątkowe</t>
  </si>
  <si>
    <t>3.</t>
  </si>
  <si>
    <t>4.</t>
  </si>
  <si>
    <t>FINANSOWANIE (5 - 6)</t>
  </si>
  <si>
    <t>Przychody ogółem</t>
  </si>
  <si>
    <t>z tego:</t>
  </si>
  <si>
    <t>kredyty i pożyczki</t>
  </si>
  <si>
    <t>w tym:</t>
  </si>
  <si>
    <t>wolne środki, pochodzące z rozliczeń</t>
  </si>
  <si>
    <t xml:space="preserve">zaciągniętych w latach minionych </t>
  </si>
  <si>
    <t>pożyczek i kredytów</t>
  </si>
  <si>
    <t>5.</t>
  </si>
  <si>
    <t>5.1.</t>
  </si>
  <si>
    <t>6.</t>
  </si>
  <si>
    <t>Rozchody ogółem</t>
  </si>
  <si>
    <t>6.1.</t>
  </si>
  <si>
    <t>spłaty kredytów i pożyczek</t>
  </si>
  <si>
    <t>DEFICYT (1 - 2)</t>
  </si>
  <si>
    <t xml:space="preserve"> </t>
  </si>
  <si>
    <t>1.1.</t>
  </si>
  <si>
    <t>kredyty i pożyczki długoterminowe</t>
  </si>
  <si>
    <t>1.2.</t>
  </si>
  <si>
    <t>zobowiązania wymagalne</t>
  </si>
  <si>
    <t>1. DOTACJE OTRZYMANE Z BUDŻETU JEDNOSTEK SAMORZĄDU TERYTORIALNEGO</t>
  </si>
  <si>
    <t>Nazwa jednostki samorządu terytorialnego</t>
  </si>
  <si>
    <t>kwota dotacji</t>
  </si>
  <si>
    <t>cel dotacji</t>
  </si>
  <si>
    <t>2. DOTACJE UDZIELONE INNYM JEDNOSTKOM SAMORZĄDU TERYTORIALNEGO</t>
  </si>
  <si>
    <t>Powiat Kępiński</t>
  </si>
  <si>
    <t>5.2.</t>
  </si>
  <si>
    <t>/ w zł./</t>
  </si>
  <si>
    <t>ZOBOWIĄZANIA OGÓŁEM /w zł./</t>
  </si>
  <si>
    <t>1.3.</t>
  </si>
  <si>
    <t>Gmina Baranów</t>
  </si>
  <si>
    <t>Gmina Łęka Opatowska</t>
  </si>
  <si>
    <t>Gmina Trzcinica</t>
  </si>
  <si>
    <t>1.4.</t>
  </si>
  <si>
    <t>Miasto i Gmina Wieruszów</t>
  </si>
  <si>
    <t>refundacja kosztów dotacji dla niepublicznego przedszkola prowadzonego przez Zgromadzenie Sióstr Miłosierdzia Św. Karola Boromeusza w Kępnie</t>
  </si>
  <si>
    <t>5.3.</t>
  </si>
  <si>
    <t>spłata pożyczek udzielonych</t>
  </si>
  <si>
    <t>Gmina Bralin</t>
  </si>
  <si>
    <t>Gmina Perzów</t>
  </si>
  <si>
    <t>Gmina Rychtal</t>
  </si>
  <si>
    <t>Miasto i Gmina Syców</t>
  </si>
  <si>
    <t>Miasto Wrocław</t>
  </si>
  <si>
    <t>1.5.</t>
  </si>
  <si>
    <t>1.6.</t>
  </si>
  <si>
    <t>1.7.</t>
  </si>
  <si>
    <t>1.8.</t>
  </si>
  <si>
    <t>1.9.</t>
  </si>
  <si>
    <t>1.10.</t>
  </si>
  <si>
    <t>Gmina Dziadowa Kłoda</t>
  </si>
  <si>
    <t>Gmina Doruchów</t>
  </si>
  <si>
    <t>Gmina Międzybórz</t>
  </si>
  <si>
    <t>Gmina Oleśnica</t>
  </si>
  <si>
    <t>Miasto Oleśnica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</si>
  <si>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</si>
  <si>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</si>
  <si>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</si>
  <si>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</si>
  <si>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</si>
  <si>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</si>
  <si>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</si>
  <si>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</si>
  <si>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</si>
  <si>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</si>
  <si>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przygotowanie i wykonanie zadania pn. "Budowa zakładu zagospodarowania odpadów w Olszowej"</t>
  </si>
  <si>
    <t>1.21.</t>
  </si>
  <si>
    <t>cel dotacji rozwojowej</t>
  </si>
  <si>
    <t>projekt realizowany przez MGOPS w ramach POKL pn. "Skuteczne wsparcie"</t>
  </si>
  <si>
    <t>I. WYKONANIE BUDŻETU GMINY KĘPNO W 2010 ROKU</t>
  </si>
  <si>
    <t>Dochody bieżące</t>
  </si>
  <si>
    <t>Dochody majątkowe</t>
  </si>
  <si>
    <t>II. ZOBOWIĄZANIA GMINY KĘPNO NA KONIEC 2010 ROKU</t>
  </si>
  <si>
    <t>III. WYKAZ UDZIELONYCH PRZEZ GMINĘ KĘPNO PORĘCZEŃ I GWARANCJI W 2010 ROKU</t>
  </si>
  <si>
    <t>W 2010 roku Gmina Kępno udzieliła zabezpieczenia wierzytelności Banku DnB NORD Polska SA z siedzibą w Warszawie wobec Spółki "Wodociągi Kępińskie" sp. z o.o. z tytułu nabycia przez Bank wyemitowanych przez Spółkę obligacji korporacyjnych. Wartość nominalna niewymagalnych zobowiązań z tego tytułu na koniec 2010 roku wynosiła 3.238.000,00 zł.</t>
  </si>
  <si>
    <t>Kępno, 06.04.2011 r.</t>
  </si>
  <si>
    <t xml:space="preserve">IV. WYKAZ KWOT WYKORZYSTANYCH ŚRODKÓW POCHODZĄCYCH Z BUDŻETU UNII EUROPEJSKIEJ W 2010 ROKU </t>
  </si>
  <si>
    <t>całkowita kwota dotacji                                                       /w zł/</t>
  </si>
  <si>
    <t>w tym: dotacja pochodząca ze środków                                                                                                               Unii Europejskiej / w zł/</t>
  </si>
  <si>
    <t>projekt realizowany przez UMiG w ramach PROW pn. "Przebudowa budynków Domów Ludowych w miejscowościach Świba                                                     i Mechnice</t>
  </si>
  <si>
    <t>projekt realizowany przez MGOPS w ramach POKL pn. "Żeby się chciało chcieć"</t>
  </si>
  <si>
    <t>projekt realizowany przez UMiG w ramach POKL pn. "Trendy Dęciak"</t>
  </si>
  <si>
    <t>projekt realizowany przez Gimnazjum Nr 2                                                w Kępnie w ramach Programu "Młodzież                                                   w działaniu"</t>
  </si>
  <si>
    <t>projekt realizowany przez Gimnazjum                                                           w Mikorzynie w ramach Programu "Młodzież w działaniu"</t>
  </si>
  <si>
    <t>V. WYKAZ DOTACJI OTRZYMANYCH Z BUDŻETU JEDNOSTEK SAMORZĄDU TERYTORIALNEGO ORAZ UDZIELONYCH INNYM JEDNOSTKOM SAMORZĄDU TERYTORIALNEGO W 2010 ROKU</t>
  </si>
  <si>
    <t>dofinansowanie realizacji zadania pod nazwą „Zagospodarowanie terenu przy stawie nr 2 na ośrodku sportowo-rekreacyjnym w Mikorzynie”</t>
  </si>
  <si>
    <t>dofinansowanie realizacji zadania pod nazwą „Remont sali gimnastycznej w Gimnazjum Nr 2 w Kępnie"</t>
  </si>
  <si>
    <t>Województwo Wielkopolskie</t>
  </si>
  <si>
    <t>budowa zachodniego obejścia gminy</t>
  </si>
  <si>
    <t>Baranów poprzez rozbudowę drogi nr 859894 w gminie Baranów i przebudowę drogi nr G9894 w gminie Kępno</t>
  </si>
  <si>
    <t>pokrycie kosztów obciążających Powiat</t>
  </si>
  <si>
    <t>z tytułu wydawania nowych dowodów rejestracyjnych i praw jazdy, które były spowodowane wejściem w życie</t>
  </si>
  <si>
    <t xml:space="preserve"> nowego prawa jazdy i dowodu rejestracyjnego,w związku ze zmianami administracyjnymi dotyczącymi zmiany w Kępnie nazwy ulicy Gen. Świerczewskiego na ulicę Solidarności</t>
  </si>
  <si>
    <t xml:space="preserve">uchwały nr XLI/196/2009 Rady Powiatu Kępińskiego z dnia 21 grudnia 2009 r. w sprawie zwolnienia z opłat za wydanie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</si>
</sst>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7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8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1" fillId="0" borderId="14" xfId="0" applyNumberFormat="1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14" xfId="0" applyNumberFormat="1" applyBorder="1" applyAlignment="1">
      <alignment/>
    </xf>
    <xf numFmtId="43" fontId="1" fillId="0" borderId="12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1" fillId="0" borderId="0" xfId="0" applyNumberFormat="1" applyFont="1" applyAlignment="1">
      <alignment/>
    </xf>
    <xf numFmtId="43" fontId="1" fillId="0" borderId="19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18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21" xfId="0" applyBorder="1" applyAlignment="1">
      <alignment horizontal="left"/>
    </xf>
    <xf numFmtId="43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43" fontId="5" fillId="0" borderId="14" xfId="0" applyNumberFormat="1" applyFont="1" applyBorder="1" applyAlignment="1">
      <alignment/>
    </xf>
    <xf numFmtId="0" fontId="0" fillId="0" borderId="0" xfId="0" applyAlignment="1">
      <alignment horizontal="center" vertical="top"/>
    </xf>
    <xf numFmtId="43" fontId="0" fillId="0" borderId="0" xfId="0" applyNumberFormat="1" applyAlignment="1">
      <alignment horizontal="center" vertical="top"/>
    </xf>
    <xf numFmtId="0" fontId="0" fillId="0" borderId="14" xfId="0" applyNumberFormat="1" applyBorder="1" applyAlignment="1">
      <alignment horizontal="center" vertical="top" wrapText="1"/>
    </xf>
    <xf numFmtId="43" fontId="0" fillId="0" borderId="12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/>
    </xf>
    <xf numFmtId="43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top" wrapText="1"/>
    </xf>
    <xf numFmtId="43" fontId="0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43" fontId="0" fillId="0" borderId="12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3" fontId="0" fillId="0" borderId="12" xfId="0" applyNumberFormat="1" applyFont="1" applyBorder="1" applyAlignment="1">
      <alignment/>
    </xf>
    <xf numFmtId="43" fontId="0" fillId="0" borderId="13" xfId="0" applyNumberFormat="1" applyFont="1" applyBorder="1" applyAlignment="1">
      <alignment wrapText="1"/>
    </xf>
    <xf numFmtId="0" fontId="0" fillId="0" borderId="15" xfId="0" applyBorder="1" applyAlignment="1">
      <alignment/>
    </xf>
    <xf numFmtId="43" fontId="0" fillId="0" borderId="15" xfId="0" applyNumberFormat="1" applyFont="1" applyBorder="1" applyAlignment="1">
      <alignment wrapText="1"/>
    </xf>
    <xf numFmtId="43" fontId="0" fillId="0" borderId="13" xfId="0" applyNumberFormat="1" applyFont="1" applyBorder="1" applyAlignment="1">
      <alignment horizontal="left" vertical="top" wrapText="1"/>
    </xf>
    <xf numFmtId="43" fontId="0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9"/>
  <sheetViews>
    <sheetView tabSelected="1" view="pageBreakPreview" zoomScale="60" zoomScalePageLayoutView="0" workbookViewId="0" topLeftCell="A1">
      <selection activeCell="C60" sqref="C60"/>
    </sheetView>
  </sheetViews>
  <sheetFormatPr defaultColWidth="9.140625" defaultRowHeight="12.75"/>
  <cols>
    <col min="1" max="1" width="7.28125" style="4" bestFit="1" customWidth="1"/>
    <col min="2" max="2" width="38.57421875" style="0" bestFit="1" customWidth="1"/>
    <col min="3" max="3" width="23.421875" style="49" customWidth="1"/>
    <col min="4" max="4" width="37.00390625" style="49" customWidth="1"/>
    <col min="7" max="7" width="13.421875" style="0" bestFit="1" customWidth="1"/>
  </cols>
  <sheetData>
    <row r="2" spans="1:4" ht="12.75">
      <c r="A2" s="59" t="s">
        <v>82</v>
      </c>
      <c r="B2" s="59"/>
      <c r="C2" s="60"/>
      <c r="D2" s="60"/>
    </row>
    <row r="4" spans="1:4" s="1" customFormat="1" ht="12.75">
      <c r="A4" s="6" t="s">
        <v>0</v>
      </c>
      <c r="B4" s="8" t="s">
        <v>1</v>
      </c>
      <c r="C4" s="30" t="s">
        <v>2</v>
      </c>
      <c r="D4" s="31" t="s">
        <v>3</v>
      </c>
    </row>
    <row r="5" spans="1:4" ht="12.75">
      <c r="A5" s="7"/>
      <c r="B5" s="9"/>
      <c r="C5" s="47" t="s">
        <v>41</v>
      </c>
      <c r="D5" s="48" t="s">
        <v>41</v>
      </c>
    </row>
    <row r="6" spans="1:4" s="2" customFormat="1" ht="12.75">
      <c r="A6" s="10" t="s">
        <v>4</v>
      </c>
      <c r="B6" s="11" t="s">
        <v>5</v>
      </c>
      <c r="C6" s="34">
        <f>SUM(C7:C8)</f>
        <v>62319260</v>
      </c>
      <c r="D6" s="34">
        <f>SUM(D7:D8)</f>
        <v>60725795.53</v>
      </c>
    </row>
    <row r="7" spans="1:4" s="3" customFormat="1" ht="12.75">
      <c r="A7" s="12" t="s">
        <v>30</v>
      </c>
      <c r="B7" s="13" t="s">
        <v>83</v>
      </c>
      <c r="C7" s="35">
        <v>58166723</v>
      </c>
      <c r="D7" s="35">
        <v>58361810.99</v>
      </c>
    </row>
    <row r="8" spans="1:4" ht="12.75">
      <c r="A8" s="14" t="s">
        <v>32</v>
      </c>
      <c r="B8" s="15" t="s">
        <v>84</v>
      </c>
      <c r="C8" s="36">
        <v>4152537</v>
      </c>
      <c r="D8" s="36">
        <v>2363984.54</v>
      </c>
    </row>
    <row r="9" spans="1:4" s="2" customFormat="1" ht="12.75">
      <c r="A9" s="10" t="s">
        <v>6</v>
      </c>
      <c r="B9" s="11" t="s">
        <v>7</v>
      </c>
      <c r="C9" s="34">
        <f>SUM(C10:C11)</f>
        <v>69940401</v>
      </c>
      <c r="D9" s="34">
        <f>SUM(D10:D11)</f>
        <v>63740152.94</v>
      </c>
    </row>
    <row r="10" spans="1:4" s="3" customFormat="1" ht="12.75">
      <c r="A10" s="12" t="s">
        <v>8</v>
      </c>
      <c r="B10" s="13" t="s">
        <v>9</v>
      </c>
      <c r="C10" s="35">
        <v>58338104</v>
      </c>
      <c r="D10" s="35">
        <v>52921381.22</v>
      </c>
    </row>
    <row r="11" spans="1:4" ht="12.75">
      <c r="A11" s="14" t="s">
        <v>10</v>
      </c>
      <c r="B11" s="15" t="s">
        <v>11</v>
      </c>
      <c r="C11" s="36">
        <v>11602297</v>
      </c>
      <c r="D11" s="36">
        <v>10818771.72</v>
      </c>
    </row>
    <row r="12" spans="1:4" s="2" customFormat="1" ht="12.75">
      <c r="A12" s="10" t="s">
        <v>12</v>
      </c>
      <c r="B12" s="11" t="s">
        <v>28</v>
      </c>
      <c r="C12" s="53">
        <f>SUM(C6,-C9)</f>
        <v>-7621141</v>
      </c>
      <c r="D12" s="53">
        <f>SUM(D6,-D9)</f>
        <v>-3014357.4099999964</v>
      </c>
    </row>
    <row r="13" spans="1:4" s="2" customFormat="1" ht="12.75">
      <c r="A13" s="24" t="s">
        <v>13</v>
      </c>
      <c r="B13" s="23" t="s">
        <v>14</v>
      </c>
      <c r="C13" s="37">
        <f>SUM(C14-C21)</f>
        <v>7621141</v>
      </c>
      <c r="D13" s="37">
        <f>SUM(D14-D21)</f>
        <v>4043089.5</v>
      </c>
    </row>
    <row r="14" spans="1:4" s="2" customFormat="1" ht="12.75">
      <c r="A14" s="22" t="s">
        <v>22</v>
      </c>
      <c r="B14" s="23" t="s">
        <v>15</v>
      </c>
      <c r="C14" s="38">
        <f>SUM(C16:C18)</f>
        <v>10201341</v>
      </c>
      <c r="D14" s="37">
        <f>SUM(D16:D18)</f>
        <v>6623289.58</v>
      </c>
    </row>
    <row r="15" spans="1:4" ht="12.75">
      <c r="A15" s="7"/>
      <c r="B15" s="20" t="s">
        <v>16</v>
      </c>
      <c r="C15" s="32"/>
      <c r="D15" s="33"/>
    </row>
    <row r="16" spans="1:4" ht="12.75">
      <c r="A16" s="50" t="s">
        <v>23</v>
      </c>
      <c r="B16" s="13" t="s">
        <v>17</v>
      </c>
      <c r="C16" s="51">
        <v>7378441</v>
      </c>
      <c r="D16" s="36">
        <v>3800000</v>
      </c>
    </row>
    <row r="17" spans="1:4" ht="12.75">
      <c r="A17" s="21" t="s">
        <v>40</v>
      </c>
      <c r="B17" s="19" t="s">
        <v>51</v>
      </c>
      <c r="C17" s="39">
        <v>115200</v>
      </c>
      <c r="D17" s="40">
        <v>115200</v>
      </c>
    </row>
    <row r="18" spans="1:4" ht="12.75">
      <c r="A18" s="16" t="s">
        <v>50</v>
      </c>
      <c r="B18" s="18" t="s">
        <v>19</v>
      </c>
      <c r="C18" s="41">
        <v>2707700</v>
      </c>
      <c r="D18" s="41">
        <v>2708089.58</v>
      </c>
    </row>
    <row r="19" spans="1:4" ht="12.75">
      <c r="A19" s="17"/>
      <c r="B19" s="19" t="s">
        <v>20</v>
      </c>
      <c r="C19" s="40"/>
      <c r="D19" s="40"/>
    </row>
    <row r="20" spans="1:4" ht="12.75">
      <c r="A20" s="17"/>
      <c r="B20" s="19" t="s">
        <v>21</v>
      </c>
      <c r="C20" s="40"/>
      <c r="D20" s="40"/>
    </row>
    <row r="21" spans="1:4" s="2" customFormat="1" ht="12.75">
      <c r="A21" s="22" t="s">
        <v>24</v>
      </c>
      <c r="B21" s="23" t="s">
        <v>25</v>
      </c>
      <c r="C21" s="38">
        <f>SUM(C23)</f>
        <v>2580200</v>
      </c>
      <c r="D21" s="37">
        <f>SUM(D23)</f>
        <v>2580200.08</v>
      </c>
    </row>
    <row r="22" spans="1:4" ht="12.75">
      <c r="A22" s="21"/>
      <c r="B22" s="19" t="s">
        <v>16</v>
      </c>
      <c r="C22" s="39"/>
      <c r="D22" s="33"/>
    </row>
    <row r="23" spans="1:4" ht="12.75">
      <c r="A23" s="6" t="s">
        <v>26</v>
      </c>
      <c r="B23" s="18" t="s">
        <v>27</v>
      </c>
      <c r="C23" s="42">
        <v>2580200</v>
      </c>
      <c r="D23" s="41">
        <v>2580200.08</v>
      </c>
    </row>
    <row r="24" spans="1:4" ht="12.75">
      <c r="A24" s="7"/>
      <c r="B24" s="20" t="s">
        <v>18</v>
      </c>
      <c r="C24" s="32"/>
      <c r="D24" s="33"/>
    </row>
    <row r="25" spans="1:4" s="2" customFormat="1" ht="12.75">
      <c r="A25" s="5" t="s">
        <v>29</v>
      </c>
      <c r="B25" s="2" t="s">
        <v>29</v>
      </c>
      <c r="C25" s="43"/>
      <c r="D25" s="43"/>
    </row>
    <row r="27" spans="1:4" ht="12.75">
      <c r="A27" s="59" t="s">
        <v>85</v>
      </c>
      <c r="B27" s="59"/>
      <c r="C27" s="59"/>
      <c r="D27" s="59"/>
    </row>
    <row r="29" spans="1:4" s="2" customFormat="1" ht="12.75">
      <c r="A29" s="22" t="s">
        <v>4</v>
      </c>
      <c r="B29" s="23" t="s">
        <v>42</v>
      </c>
      <c r="C29" s="38">
        <f>SUM(C31)</f>
        <v>25854929.61</v>
      </c>
      <c r="D29" s="44"/>
    </row>
    <row r="30" spans="1:4" ht="12.75">
      <c r="A30" s="7"/>
      <c r="B30" s="9" t="s">
        <v>16</v>
      </c>
      <c r="C30" s="32"/>
      <c r="D30" s="45"/>
    </row>
    <row r="31" spans="1:4" ht="12.75">
      <c r="A31" s="6" t="s">
        <v>30</v>
      </c>
      <c r="B31" s="26" t="s">
        <v>31</v>
      </c>
      <c r="C31" s="42">
        <v>25854929.61</v>
      </c>
      <c r="D31" s="46"/>
    </row>
    <row r="32" spans="1:4" ht="12.75">
      <c r="A32" s="7"/>
      <c r="B32" s="9" t="s">
        <v>29</v>
      </c>
      <c r="C32" s="32"/>
      <c r="D32" s="45"/>
    </row>
    <row r="33" spans="1:4" ht="12.75">
      <c r="A33" s="7" t="s">
        <v>32</v>
      </c>
      <c r="B33" s="25" t="s">
        <v>33</v>
      </c>
      <c r="C33" s="32">
        <v>0</v>
      </c>
      <c r="D33" s="45"/>
    </row>
    <row r="36" spans="1:4" ht="12.75">
      <c r="A36" s="59" t="s">
        <v>86</v>
      </c>
      <c r="B36" s="59"/>
      <c r="C36" s="59"/>
      <c r="D36" s="59"/>
    </row>
    <row r="38" spans="1:4" ht="38.25" customHeight="1">
      <c r="A38" s="61" t="s">
        <v>87</v>
      </c>
      <c r="B38" s="62"/>
      <c r="C38" s="62"/>
      <c r="D38" s="62"/>
    </row>
    <row r="40" spans="1:4" ht="12.75">
      <c r="A40" s="59" t="s">
        <v>89</v>
      </c>
      <c r="B40" s="59"/>
      <c r="C40" s="59"/>
      <c r="D40" s="59"/>
    </row>
    <row r="42" spans="1:5" s="72" customFormat="1" ht="25.5">
      <c r="A42" s="70" t="s">
        <v>0</v>
      </c>
      <c r="B42" s="70" t="s">
        <v>80</v>
      </c>
      <c r="C42" s="73" t="s">
        <v>90</v>
      </c>
      <c r="D42" s="73" t="s">
        <v>91</v>
      </c>
      <c r="E42" s="71"/>
    </row>
    <row r="43" spans="1:5" s="72" customFormat="1" ht="51">
      <c r="A43" s="75" t="s">
        <v>4</v>
      </c>
      <c r="B43" s="75" t="s">
        <v>92</v>
      </c>
      <c r="C43" s="74">
        <v>192694</v>
      </c>
      <c r="D43" s="74">
        <v>192694</v>
      </c>
      <c r="E43" s="71"/>
    </row>
    <row r="44" spans="1:5" s="54" customFormat="1" ht="25.5">
      <c r="A44" s="76" t="s">
        <v>6</v>
      </c>
      <c r="B44" s="56" t="s">
        <v>81</v>
      </c>
      <c r="C44" s="74">
        <v>211719.38</v>
      </c>
      <c r="D44" s="74">
        <v>201074.26</v>
      </c>
      <c r="E44" s="55" t="s">
        <v>29</v>
      </c>
    </row>
    <row r="45" spans="1:5" s="54" customFormat="1" ht="25.5">
      <c r="A45" s="76" t="s">
        <v>12</v>
      </c>
      <c r="B45" s="78" t="s">
        <v>93</v>
      </c>
      <c r="C45" s="77">
        <v>49750.45</v>
      </c>
      <c r="D45" s="74">
        <v>42287.88</v>
      </c>
      <c r="E45" s="55"/>
    </row>
    <row r="46" spans="1:5" s="54" customFormat="1" ht="25.5">
      <c r="A46" s="76" t="s">
        <v>13</v>
      </c>
      <c r="B46" s="78" t="s">
        <v>94</v>
      </c>
      <c r="C46" s="74">
        <v>50000</v>
      </c>
      <c r="D46" s="74">
        <v>42500</v>
      </c>
      <c r="E46" s="55"/>
    </row>
    <row r="47" spans="1:5" s="54" customFormat="1" ht="38.25">
      <c r="A47" s="76" t="s">
        <v>22</v>
      </c>
      <c r="B47" s="78" t="s">
        <v>95</v>
      </c>
      <c r="C47" s="74">
        <v>23971.08</v>
      </c>
      <c r="D47" s="74">
        <v>23971.08</v>
      </c>
      <c r="E47" s="55"/>
    </row>
    <row r="48" spans="1:5" s="54" customFormat="1" ht="38.25">
      <c r="A48" s="76" t="s">
        <v>24</v>
      </c>
      <c r="B48" s="78" t="s">
        <v>96</v>
      </c>
      <c r="C48" s="74">
        <v>27401.98</v>
      </c>
      <c r="D48" s="74">
        <v>27401.98</v>
      </c>
      <c r="E48" s="55"/>
    </row>
    <row r="50" spans="1:4" ht="26.25" customHeight="1">
      <c r="A50" s="63" t="s">
        <v>97</v>
      </c>
      <c r="B50" s="63"/>
      <c r="C50" s="63"/>
      <c r="D50" s="63"/>
    </row>
    <row r="52" spans="1:4" s="1" customFormat="1" ht="12.75">
      <c r="A52" s="27" t="s">
        <v>0</v>
      </c>
      <c r="B52" s="8" t="s">
        <v>35</v>
      </c>
      <c r="C52" s="30" t="s">
        <v>36</v>
      </c>
      <c r="D52" s="31" t="s">
        <v>37</v>
      </c>
    </row>
    <row r="53" spans="1:4" s="1" customFormat="1" ht="12.75">
      <c r="A53" s="28"/>
      <c r="B53" s="29"/>
      <c r="C53" s="47" t="s">
        <v>41</v>
      </c>
      <c r="D53" s="48"/>
    </row>
    <row r="54" spans="1:4" s="2" customFormat="1" ht="12.75">
      <c r="A54" s="64" t="s">
        <v>34</v>
      </c>
      <c r="B54" s="65"/>
      <c r="C54" s="65"/>
      <c r="D54" s="66"/>
    </row>
    <row r="55" spans="1:4" ht="12.75">
      <c r="A55" s="6" t="s">
        <v>30</v>
      </c>
      <c r="B55" s="26" t="s">
        <v>44</v>
      </c>
      <c r="C55" s="42">
        <v>64960</v>
      </c>
      <c r="D55" s="57" t="s">
        <v>49</v>
      </c>
    </row>
    <row r="56" spans="1:4" ht="38.25" customHeight="1">
      <c r="A56" s="7"/>
      <c r="B56" s="9"/>
      <c r="C56" s="32"/>
      <c r="D56" s="58"/>
    </row>
    <row r="57" spans="1:4" ht="12.75" customHeight="1">
      <c r="A57" s="6" t="s">
        <v>32</v>
      </c>
      <c r="B57" s="26" t="s">
        <v>52</v>
      </c>
      <c r="C57" s="42">
        <v>48488</v>
      </c>
      <c r="D57" s="57" t="s">
        <v>49</v>
      </c>
    </row>
    <row r="58" spans="1:4" ht="37.5" customHeight="1">
      <c r="A58" s="7"/>
      <c r="B58" s="9"/>
      <c r="C58" s="32" t="s">
        <v>29</v>
      </c>
      <c r="D58" s="58"/>
    </row>
    <row r="59" spans="1:4" ht="12.75" customHeight="1">
      <c r="A59" s="6" t="s">
        <v>43</v>
      </c>
      <c r="B59" s="26" t="s">
        <v>45</v>
      </c>
      <c r="C59" s="42">
        <v>12064</v>
      </c>
      <c r="D59" s="57" t="s">
        <v>49</v>
      </c>
    </row>
    <row r="60" spans="1:4" ht="36" customHeight="1">
      <c r="A60" s="7"/>
      <c r="B60" s="9"/>
      <c r="C60" s="32"/>
      <c r="D60" s="58"/>
    </row>
    <row r="61" spans="1:4" ht="12.75">
      <c r="A61" s="6" t="s">
        <v>47</v>
      </c>
      <c r="B61" s="26" t="s">
        <v>54</v>
      </c>
      <c r="C61" s="42">
        <v>4176</v>
      </c>
      <c r="D61" s="57" t="s">
        <v>49</v>
      </c>
    </row>
    <row r="62" spans="1:4" ht="39" customHeight="1">
      <c r="A62" s="7"/>
      <c r="B62" s="52"/>
      <c r="C62" s="33" t="s">
        <v>29</v>
      </c>
      <c r="D62" s="67"/>
    </row>
    <row r="63" spans="1:7" ht="12.75">
      <c r="A63" s="6" t="s">
        <v>57</v>
      </c>
      <c r="B63" s="26" t="s">
        <v>46</v>
      </c>
      <c r="C63" s="39">
        <v>16704</v>
      </c>
      <c r="D63" s="57" t="s">
        <v>49</v>
      </c>
      <c r="G63" s="49">
        <f>SUM(C55:C69)</f>
        <v>158479.05</v>
      </c>
    </row>
    <row r="64" spans="1:4" ht="38.25" customHeight="1">
      <c r="A64" s="7"/>
      <c r="B64" s="9"/>
      <c r="C64" s="32"/>
      <c r="D64" s="58"/>
    </row>
    <row r="65" spans="1:4" ht="12.75" customHeight="1">
      <c r="A65" s="6" t="s">
        <v>58</v>
      </c>
      <c r="B65" s="26" t="s">
        <v>53</v>
      </c>
      <c r="C65" s="42">
        <v>6287.05</v>
      </c>
      <c r="D65" s="57" t="s">
        <v>49</v>
      </c>
    </row>
    <row r="66" spans="1:4" ht="37.5" customHeight="1">
      <c r="A66" s="7"/>
      <c r="B66" s="9"/>
      <c r="C66" s="32"/>
      <c r="D66" s="58"/>
    </row>
    <row r="67" spans="1:4" ht="12.75" customHeight="1">
      <c r="A67" s="6" t="s">
        <v>59</v>
      </c>
      <c r="B67" s="26" t="s">
        <v>48</v>
      </c>
      <c r="C67" s="42">
        <v>2784</v>
      </c>
      <c r="D67" s="57" t="s">
        <v>49</v>
      </c>
    </row>
    <row r="68" spans="1:4" ht="36" customHeight="1">
      <c r="A68" s="7"/>
      <c r="B68" s="9"/>
      <c r="C68" s="32"/>
      <c r="D68" s="58"/>
    </row>
    <row r="69" spans="1:4" ht="12.75">
      <c r="A69" s="6" t="s">
        <v>60</v>
      </c>
      <c r="B69" s="26" t="s">
        <v>56</v>
      </c>
      <c r="C69" s="42">
        <v>3016</v>
      </c>
      <c r="D69" s="57" t="s">
        <v>49</v>
      </c>
    </row>
    <row r="70" spans="1:4" ht="39" customHeight="1">
      <c r="A70" s="7"/>
      <c r="B70" s="9"/>
      <c r="C70" s="32"/>
      <c r="D70" s="58"/>
    </row>
    <row r="71" spans="1:4" ht="12.75" customHeight="1">
      <c r="A71" s="6" t="s">
        <v>61</v>
      </c>
      <c r="B71" s="26" t="s">
        <v>44</v>
      </c>
      <c r="C71" s="42">
        <v>15370</v>
      </c>
      <c r="D71" s="57" t="s">
        <v>78</v>
      </c>
    </row>
    <row r="72" spans="1:4" ht="24" customHeight="1">
      <c r="A72" s="7"/>
      <c r="B72" s="9"/>
      <c r="C72" s="32"/>
      <c r="D72" s="58"/>
    </row>
    <row r="73" spans="1:4" ht="12.75" customHeight="1">
      <c r="A73" s="6" t="s">
        <v>62</v>
      </c>
      <c r="B73" s="26" t="s">
        <v>52</v>
      </c>
      <c r="C73" s="42">
        <v>11560</v>
      </c>
      <c r="D73" s="57" t="s">
        <v>78</v>
      </c>
    </row>
    <row r="74" spans="1:4" ht="26.25" customHeight="1">
      <c r="A74" s="7"/>
      <c r="B74" s="9"/>
      <c r="C74" s="32"/>
      <c r="D74" s="58"/>
    </row>
    <row r="75" spans="1:4" ht="12.75" customHeight="1">
      <c r="A75" s="80" t="s">
        <v>68</v>
      </c>
      <c r="B75" s="26" t="s">
        <v>53</v>
      </c>
      <c r="C75" s="42">
        <v>7840</v>
      </c>
      <c r="D75" s="57" t="s">
        <v>78</v>
      </c>
    </row>
    <row r="76" spans="1:4" ht="27" customHeight="1">
      <c r="A76" s="7"/>
      <c r="B76" s="52"/>
      <c r="C76" s="33" t="s">
        <v>29</v>
      </c>
      <c r="D76" s="58"/>
    </row>
    <row r="77" spans="1:4" ht="12.75" customHeight="1">
      <c r="A77" s="80" t="s">
        <v>69</v>
      </c>
      <c r="B77" s="26" t="s">
        <v>54</v>
      </c>
      <c r="C77" s="42">
        <v>7992</v>
      </c>
      <c r="D77" s="57" t="s">
        <v>78</v>
      </c>
    </row>
    <row r="78" spans="1:4" ht="27" customHeight="1">
      <c r="A78" s="7"/>
      <c r="B78" s="52"/>
      <c r="C78" s="33" t="s">
        <v>29</v>
      </c>
      <c r="D78" s="58"/>
    </row>
    <row r="79" spans="1:4" ht="12.75" customHeight="1">
      <c r="A79" s="80" t="s">
        <v>70</v>
      </c>
      <c r="B79" s="26" t="s">
        <v>46</v>
      </c>
      <c r="C79" s="39">
        <v>9654</v>
      </c>
      <c r="D79" s="57" t="s">
        <v>78</v>
      </c>
    </row>
    <row r="80" spans="1:4" ht="24" customHeight="1">
      <c r="A80" s="7"/>
      <c r="B80" s="9"/>
      <c r="C80" s="32"/>
      <c r="D80" s="58"/>
    </row>
    <row r="81" spans="1:4" ht="12.75" customHeight="1">
      <c r="A81" s="80" t="s">
        <v>71</v>
      </c>
      <c r="B81" s="26" t="s">
        <v>63</v>
      </c>
      <c r="C81" s="42">
        <v>9360</v>
      </c>
      <c r="D81" s="57" t="s">
        <v>78</v>
      </c>
    </row>
    <row r="82" spans="1:4" ht="24.75" customHeight="1">
      <c r="A82" s="7"/>
      <c r="B82" s="9"/>
      <c r="C82" s="32"/>
      <c r="D82" s="58"/>
    </row>
    <row r="83" spans="1:7" ht="12.75" customHeight="1">
      <c r="A83" s="80" t="s">
        <v>72</v>
      </c>
      <c r="B83" s="26" t="s">
        <v>64</v>
      </c>
      <c r="C83" s="42">
        <v>10396</v>
      </c>
      <c r="D83" s="57" t="s">
        <v>78</v>
      </c>
      <c r="G83" s="49">
        <f>SUM(C71:C91)</f>
        <v>212736</v>
      </c>
    </row>
    <row r="84" spans="1:4" ht="24" customHeight="1">
      <c r="A84" s="7"/>
      <c r="B84" s="9"/>
      <c r="C84" s="32"/>
      <c r="D84" s="58"/>
    </row>
    <row r="85" spans="1:4" ht="12.75" customHeight="1">
      <c r="A85" s="80" t="s">
        <v>73</v>
      </c>
      <c r="B85" s="26" t="s">
        <v>65</v>
      </c>
      <c r="C85" s="42">
        <v>10286</v>
      </c>
      <c r="D85" s="57" t="s">
        <v>78</v>
      </c>
    </row>
    <row r="86" spans="1:4" ht="27" customHeight="1">
      <c r="A86" s="7"/>
      <c r="B86" s="9"/>
      <c r="C86" s="32"/>
      <c r="D86" s="58"/>
    </row>
    <row r="87" spans="1:4" ht="12.75" customHeight="1">
      <c r="A87" s="80" t="s">
        <v>74</v>
      </c>
      <c r="B87" s="26" t="s">
        <v>55</v>
      </c>
      <c r="C87" s="42">
        <v>33014</v>
      </c>
      <c r="D87" s="57" t="s">
        <v>78</v>
      </c>
    </row>
    <row r="88" spans="1:4" ht="26.25" customHeight="1">
      <c r="A88" s="7"/>
      <c r="B88" s="9"/>
      <c r="C88" s="32"/>
      <c r="D88" s="58"/>
    </row>
    <row r="89" spans="1:4" ht="12.75" customHeight="1">
      <c r="A89" s="80" t="s">
        <v>75</v>
      </c>
      <c r="B89" s="26" t="s">
        <v>66</v>
      </c>
      <c r="C89" s="42">
        <v>23872</v>
      </c>
      <c r="D89" s="57" t="s">
        <v>78</v>
      </c>
    </row>
    <row r="90" spans="1:4" ht="23.25" customHeight="1">
      <c r="A90" s="7"/>
      <c r="B90" s="9"/>
      <c r="C90" s="32"/>
      <c r="D90" s="58"/>
    </row>
    <row r="91" spans="1:4" ht="12.75" customHeight="1">
      <c r="A91" s="80" t="s">
        <v>76</v>
      </c>
      <c r="B91" s="26" t="s">
        <v>67</v>
      </c>
      <c r="C91" s="42">
        <v>73392</v>
      </c>
      <c r="D91" s="57" t="s">
        <v>78</v>
      </c>
    </row>
    <row r="92" spans="1:4" ht="23.25" customHeight="1">
      <c r="A92" s="7"/>
      <c r="B92" s="9"/>
      <c r="C92" s="32"/>
      <c r="D92" s="58"/>
    </row>
    <row r="93" spans="1:4" ht="12.75">
      <c r="A93" s="80" t="s">
        <v>77</v>
      </c>
      <c r="B93" s="18" t="s">
        <v>100</v>
      </c>
      <c r="C93" s="42">
        <v>10000</v>
      </c>
      <c r="D93" s="79" t="s">
        <v>98</v>
      </c>
    </row>
    <row r="94" spans="1:4" ht="36.75" customHeight="1">
      <c r="A94" s="7"/>
      <c r="B94" s="9"/>
      <c r="C94" s="32" t="s">
        <v>29</v>
      </c>
      <c r="D94" s="58"/>
    </row>
    <row r="95" spans="1:4" ht="12.75">
      <c r="A95" s="80" t="s">
        <v>79</v>
      </c>
      <c r="B95" s="18" t="s">
        <v>100</v>
      </c>
      <c r="C95" s="42">
        <v>40000</v>
      </c>
      <c r="D95" s="81" t="s">
        <v>99</v>
      </c>
    </row>
    <row r="96" spans="1:4" ht="27" customHeight="1">
      <c r="A96" s="7"/>
      <c r="B96" s="9"/>
      <c r="C96" s="32" t="s">
        <v>29</v>
      </c>
      <c r="D96" s="82"/>
    </row>
    <row r="97" spans="1:4" ht="26.25" customHeight="1">
      <c r="A97" s="63" t="s">
        <v>97</v>
      </c>
      <c r="B97" s="63"/>
      <c r="C97" s="63"/>
      <c r="D97" s="63"/>
    </row>
    <row r="99" spans="1:4" s="1" customFormat="1" ht="12.75">
      <c r="A99" s="27" t="s">
        <v>0</v>
      </c>
      <c r="B99" s="8" t="s">
        <v>35</v>
      </c>
      <c r="C99" s="30" t="s">
        <v>36</v>
      </c>
      <c r="D99" s="31" t="s">
        <v>37</v>
      </c>
    </row>
    <row r="100" spans="1:4" s="1" customFormat="1" ht="12.75">
      <c r="A100" s="28"/>
      <c r="B100" s="29"/>
      <c r="C100" s="47" t="s">
        <v>41</v>
      </c>
      <c r="D100" s="48"/>
    </row>
    <row r="101" spans="1:4" ht="12.75">
      <c r="A101" s="64" t="s">
        <v>38</v>
      </c>
      <c r="B101" s="68"/>
      <c r="C101" s="68"/>
      <c r="D101" s="69"/>
    </row>
    <row r="102" spans="1:4" ht="12.75">
      <c r="A102" s="6" t="s">
        <v>8</v>
      </c>
      <c r="B102" s="26" t="s">
        <v>39</v>
      </c>
      <c r="C102" s="42">
        <v>4610.76</v>
      </c>
      <c r="D102" s="83" t="s">
        <v>103</v>
      </c>
    </row>
    <row r="103" spans="1:4" ht="38.25">
      <c r="A103" s="21"/>
      <c r="B103" s="85"/>
      <c r="C103" s="39"/>
      <c r="D103" s="86" t="s">
        <v>104</v>
      </c>
    </row>
    <row r="104" spans="1:4" ht="38.25">
      <c r="A104" s="21"/>
      <c r="B104" s="85"/>
      <c r="C104" s="39"/>
      <c r="D104" s="88" t="s">
        <v>106</v>
      </c>
    </row>
    <row r="105" spans="1:4" ht="66" customHeight="1">
      <c r="A105" s="7"/>
      <c r="B105" s="9"/>
      <c r="C105" s="32"/>
      <c r="D105" s="87" t="s">
        <v>105</v>
      </c>
    </row>
    <row r="106" spans="1:4" ht="12.75">
      <c r="A106" s="80" t="s">
        <v>10</v>
      </c>
      <c r="B106" s="18" t="s">
        <v>44</v>
      </c>
      <c r="C106" s="42">
        <v>700000</v>
      </c>
      <c r="D106" s="83" t="s">
        <v>101</v>
      </c>
    </row>
    <row r="107" spans="1:4" ht="38.25">
      <c r="A107" s="7"/>
      <c r="B107" s="9"/>
      <c r="C107" s="32"/>
      <c r="D107" s="84" t="s">
        <v>102</v>
      </c>
    </row>
    <row r="109" ht="12.75">
      <c r="B109" s="3" t="s">
        <v>88</v>
      </c>
    </row>
  </sheetData>
  <sheetProtection/>
  <mergeCells count="30">
    <mergeCell ref="D95:D96"/>
    <mergeCell ref="A97:D97"/>
    <mergeCell ref="A40:D40"/>
    <mergeCell ref="D87:D88"/>
    <mergeCell ref="D89:D90"/>
    <mergeCell ref="D93:D94"/>
    <mergeCell ref="A101:D101"/>
    <mergeCell ref="D91:D92"/>
    <mergeCell ref="D55:D56"/>
    <mergeCell ref="D73:D74"/>
    <mergeCell ref="D85:D86"/>
    <mergeCell ref="D75:D76"/>
    <mergeCell ref="D57:D58"/>
    <mergeCell ref="D59:D60"/>
    <mergeCell ref="D61:D62"/>
    <mergeCell ref="D63:D64"/>
    <mergeCell ref="D65:D66"/>
    <mergeCell ref="D67:D68"/>
    <mergeCell ref="D69:D70"/>
    <mergeCell ref="D71:D72"/>
    <mergeCell ref="D83:D84"/>
    <mergeCell ref="D77:D78"/>
    <mergeCell ref="D79:D80"/>
    <mergeCell ref="D81:D82"/>
    <mergeCell ref="A2:D2"/>
    <mergeCell ref="A27:D27"/>
    <mergeCell ref="A36:D36"/>
    <mergeCell ref="A38:D38"/>
    <mergeCell ref="A50:D50"/>
    <mergeCell ref="A54:D54"/>
  </mergeCells>
  <printOptions/>
  <pageMargins left="0.75" right="0.75" top="1" bottom="1" header="0.5" footer="0.5"/>
  <pageSetup orientation="portrait" paperSize="9" scale="72" r:id="rId1"/>
  <rowBreaks count="2" manualBreakCount="2">
    <brk id="49" max="3" man="1"/>
    <brk id="10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2009-04-16T13:53:11Z</cp:lastPrinted>
  <dcterms:created xsi:type="dcterms:W3CDTF">2006-05-31T08:22:30Z</dcterms:created>
  <dcterms:modified xsi:type="dcterms:W3CDTF">2011-04-06T07:51:34Z</dcterms:modified>
  <cp:category/>
  <cp:version/>
  <cp:contentType/>
  <cp:contentStatus/>
</cp:coreProperties>
</file>