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'Arkusz1'!$A$1:$D$124</definedName>
  </definedNames>
  <calcPr fullCalcOnLoad="1"/>
</workbook>
</file>

<file path=xl/sharedStrings.xml><?xml version="1.0" encoding="utf-8"?>
<sst xmlns="http://schemas.openxmlformats.org/spreadsheetml/2006/main" count="156" uniqueCount="114">
  <si>
    <t>Lp.</t>
  </si>
  <si>
    <t>Wyszczególnienie</t>
  </si>
  <si>
    <t>Plan (po zmianach)</t>
  </si>
  <si>
    <t>Wykonanie od początku roku</t>
  </si>
  <si>
    <t>1.</t>
  </si>
  <si>
    <t>DOCHODY</t>
  </si>
  <si>
    <t>2.</t>
  </si>
  <si>
    <t>WYDATKI</t>
  </si>
  <si>
    <t>2.1.</t>
  </si>
  <si>
    <t>Wydatki bieżące</t>
  </si>
  <si>
    <t>2.2.</t>
  </si>
  <si>
    <t>Wydatki majątkowe</t>
  </si>
  <si>
    <t>3.</t>
  </si>
  <si>
    <t>4.</t>
  </si>
  <si>
    <t>FINANSOWANIE (5 - 6)</t>
  </si>
  <si>
    <t>Przychody ogółem</t>
  </si>
  <si>
    <t>z tego:</t>
  </si>
  <si>
    <t>wolne środki, pochodzące z rozliczeń</t>
  </si>
  <si>
    <t xml:space="preserve">zaciągniętych w latach minionych </t>
  </si>
  <si>
    <t>pożyczek i kredytów</t>
  </si>
  <si>
    <t>5.</t>
  </si>
  <si>
    <t>5.1.</t>
  </si>
  <si>
    <t>6.</t>
  </si>
  <si>
    <t>Rozchody ogółem</t>
  </si>
  <si>
    <t>6.1.</t>
  </si>
  <si>
    <t>spłaty kredytów i pożyczek</t>
  </si>
  <si>
    <t xml:space="preserve"> </t>
  </si>
  <si>
    <t>1.1.</t>
  </si>
  <si>
    <t>1.2.</t>
  </si>
  <si>
    <t>zobowiązania wymagalne</t>
  </si>
  <si>
    <t>1. DOTACJE OTRZYMANE Z BUDŻETU JEDNOSTEK SAMORZĄDU TERYTORIALNEGO</t>
  </si>
  <si>
    <t>Nazwa jednostki samorządu terytorialnego</t>
  </si>
  <si>
    <t>kwota dotacji</t>
  </si>
  <si>
    <t>cel dotacji</t>
  </si>
  <si>
    <t>5.2.</t>
  </si>
  <si>
    <t>/ w zł./</t>
  </si>
  <si>
    <t>ZOBOWIĄZANIA OGÓŁEM /w zł./</t>
  </si>
  <si>
    <t>1.3.</t>
  </si>
  <si>
    <t>Gmina Łęka Opatowska</t>
  </si>
  <si>
    <t>Gmina Trzcinica</t>
  </si>
  <si>
    <t>1.4.</t>
  </si>
  <si>
    <t>refundacja kosztów dotacji dla niepublicznego przedszkola prowadzonego przez Zgromadzenie Sióstr Miłosierdzia Św. Karola Boromeusza w Kępnie</t>
  </si>
  <si>
    <t>5.3.</t>
  </si>
  <si>
    <t>spłata pożyczek udzielonych</t>
  </si>
  <si>
    <t>Gmina Bralin</t>
  </si>
  <si>
    <t>Gmina Perzów</t>
  </si>
  <si>
    <t>1.5.</t>
  </si>
  <si>
    <t>1.6.</t>
  </si>
  <si>
    <t>1.7.</t>
  </si>
  <si>
    <t>1.8.</t>
  </si>
  <si>
    <t>Dochody bieżące</t>
  </si>
  <si>
    <t>Dochody majątkowe</t>
  </si>
  <si>
    <t>Województwo Wielkopolskie</t>
  </si>
  <si>
    <t>Burmistrz Miasta i Gminy Kępno,                                                                                                                                                                                                                 zgodnie z art.. 37 ust.1 pkt 2 ustawy z dnia 27 sierpnia 2009 r o finansach publicznych,                                                                                                                           podaje do publicznej wiadomosci:</t>
  </si>
  <si>
    <t xml:space="preserve">w tym: dotacja pochodząca ze środków zagranicznych,                                                                      </t>
  </si>
  <si>
    <t xml:space="preserve">całkowita kwota dotacji                                                       </t>
  </si>
  <si>
    <t>/w zł/</t>
  </si>
  <si>
    <t xml:space="preserve">cel dotacji  </t>
  </si>
  <si>
    <t>w tym z Unii Europejskie / w zł/</t>
  </si>
  <si>
    <t>NADWYŻKA (1 - 2)</t>
  </si>
  <si>
    <t>obligacje komunalne</t>
  </si>
  <si>
    <t>1.9.</t>
  </si>
  <si>
    <t>1.10.</t>
  </si>
  <si>
    <t>1.11.</t>
  </si>
  <si>
    <t>refundacja kosztów dotacji dla niepublicznego przedszkola prowadzonego przez Zgromadzenie Sióstr Miłosierdzia Św. Karola Boromeusza w Kępnie oraz zwrot kosztów wychowania przedszkolnego w przedszkolach samorządowych</t>
  </si>
  <si>
    <t>Gmina Baranów</t>
  </si>
  <si>
    <t xml:space="preserve"> zwrot kosztów wychowania przedszkolnego w przedszkolach samorządowych</t>
  </si>
  <si>
    <t>Gmina Rychtal</t>
  </si>
  <si>
    <t>Gmina Doruchów</t>
  </si>
  <si>
    <t>1.12.</t>
  </si>
  <si>
    <t>1.13.</t>
  </si>
  <si>
    <t>2.3.</t>
  </si>
  <si>
    <t>pokrycie kosztów dotacji przekazanej do punktu przedszkolnego, na dzieci uczęszczające do tej placówki, a będące mieszkańcami naszej Gminy.</t>
  </si>
  <si>
    <t>2.4.</t>
  </si>
  <si>
    <t>Gmina Kobyla Góra</t>
  </si>
  <si>
    <t>2.5.</t>
  </si>
  <si>
    <t xml:space="preserve"> zwrot kosztów wychowania przedszkolnego w przedszkolach samorządowych za dzieci   będące mieszkańcami naszej Gminy.</t>
  </si>
  <si>
    <t>Gmina Ostrzeszów</t>
  </si>
  <si>
    <t>Gmina Wieruszów</t>
  </si>
  <si>
    <t>6.2.</t>
  </si>
  <si>
    <t>pożyczki (udzielane)</t>
  </si>
  <si>
    <t>w tym obligacje komunalne</t>
  </si>
  <si>
    <t xml:space="preserve">kredyty i pożyczki długoterminowe, </t>
  </si>
  <si>
    <t>Powiat Kępiński</t>
  </si>
  <si>
    <t xml:space="preserve">zwrot kosztów wychowania przedszkolnego w przedszkolach samorządowych za dzieci   będące mieszkańcami naszej Gminy  </t>
  </si>
  <si>
    <t>Miasto Oleśnica</t>
  </si>
  <si>
    <t xml:space="preserve"> pokrycie kosztów prowadzenia nauki religii Kościoła Zielonoświątkowego w pozaszkolnym punkcie katechetycznymdzieci dla dzieci będących mieszkańcami naszej Gminy  </t>
  </si>
  <si>
    <t>2.6.</t>
  </si>
  <si>
    <t>2.7.</t>
  </si>
  <si>
    <t>2.8.</t>
  </si>
  <si>
    <t>I. WYKONANIE BUDŻETU GMINY KĘPNO W 2017 ROKU</t>
  </si>
  <si>
    <t>II. ZOBOWIĄZANIA GMINY KĘPNO NA KONIEC 2017 ROKU</t>
  </si>
  <si>
    <t xml:space="preserve">umowy zaliczane do tytułów dłużnych wliczanych do państwowego długu publicznego 
 </t>
  </si>
  <si>
    <t>III. WYKAZ UDZIELONYCH PRZEZ GMINĘ KĘPNO PORĘCZEŃ I GWARANCJI W 2017 ROKU</t>
  </si>
  <si>
    <t>W 2017 roku Gmina Kępno nie udzielała  żadnych poręczeń ani gwarancji.</t>
  </si>
  <si>
    <t xml:space="preserve">IV. WYKAZ KWOT WYKORZYSTANYCH ŚRODKÓW POCHODZĄCYCH ZE ŚRODKÓW ZAGRANICZNYCH,                                                                                       W TYM Z  BUDŻETU UNII EUROPEJSKIEJ W 2017 ROKU </t>
  </si>
  <si>
    <t>V. WYKAZ DOTACJI OTRZYMANYCH Z BUDŻETU JEDNOSTEK SAMORZĄDU TERYTORIALNEGO ORAZ UDZIELONYCH INNYM JEDNOSTKOM SAMORZĄDU TERYTORIALNEGO W 2017 ROKU</t>
  </si>
  <si>
    <t xml:space="preserve">projekt realizowany przez UMiG pn.  „Opracowanie Lokalnego Programu Rewitalizacji Miasta i Gminy Kępno na lata 2016-2025”  w ramach Programu Operacyjnego Pomoc Techniczna 2014-2020” </t>
  </si>
  <si>
    <t>projekt realizowany przez UMiG pn. "Tworzenie nowych miejsc przedszkolnych, rozwój oferty przedszkolnej i podniesienie kwalifikacji nauczycieli wychowania przedszkolnego w Gminie Kępno" w ramach Wielkopolskiego Regionalnego Programu Operacyjnego na lata 2014-2020</t>
  </si>
  <si>
    <t>projekt realizowany przez UMiG pn. "Rozbudowa Przedszkola Samorządowego Nr 4 w Kępnie " w ramach Wielkopolskiego Regionalnego Programu Operacyjnego na lata 2014-2020</t>
  </si>
  <si>
    <t>projekt realizowany przez MGOPS pn. "W rodzinie siła" w ramach Wielkopolskiego Regionalnego Programu Operacyjnego na lata 2014-2020</t>
  </si>
  <si>
    <t>strona 1 z 4</t>
  </si>
  <si>
    <t>strona 3 z 4</t>
  </si>
  <si>
    <t>strona 2 z 4</t>
  </si>
  <si>
    <t>strona 4 z 4</t>
  </si>
  <si>
    <t xml:space="preserve">dofinansowanie projektu pn. "Budowa centrum rekreacji i aktywnego  wypoczynku w Przybyszowie” w ramach VII 
edycji konkursu „Pięknieje Polska wieś”.  </t>
  </si>
  <si>
    <t xml:space="preserve">dofinansowanie zadania pn: "Budowa drogi gminnej Olszowa-Kierzno"  </t>
  </si>
  <si>
    <t xml:space="preserve">dofinansowanie zadania pn: "Przebudowa ulic: Poniatowskiego i Warszawskiej w Kępnie" </t>
  </si>
  <si>
    <t>dofinansowanie odnowienia i odtworzenia okien wraz z witrażami w Szkole Podstawowej Nr 1 w Kępnie</t>
  </si>
  <si>
    <t>dofinansowanie budowy (przebudowy) dróg dojazdowych do gruntów rolnych w Reztni</t>
  </si>
  <si>
    <t>pomoc finansowa na realizację przebudowy drogi powiatowej 5701P na odcinku Świba - Donaborów</t>
  </si>
  <si>
    <t>Kępno, 03.04.2018 r.</t>
  </si>
  <si>
    <t>2. DOTACJE PRZEKAZANE INNYM JEDNOSTKOM SAMORZĄDU TERYTORIALNEGO</t>
  </si>
  <si>
    <t>Gmina Czastary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</si>
</sst>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5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1" fillId="0" borderId="12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3" fontId="0" fillId="0" borderId="12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1" fillId="0" borderId="16" xfId="0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5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8" xfId="0" applyNumberFormat="1" applyBorder="1" applyAlignment="1">
      <alignment/>
    </xf>
    <xf numFmtId="4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43" fontId="0" fillId="0" borderId="14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 vertical="top" wrapText="1"/>
    </xf>
    <xf numFmtId="4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43" fontId="0" fillId="0" borderId="11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1" xfId="0" applyNumberFormat="1" applyFont="1" applyBorder="1" applyAlignment="1">
      <alignment vertical="center"/>
    </xf>
    <xf numFmtId="43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3" fontId="0" fillId="0" borderId="0" xfId="0" applyNumberFormat="1" applyFont="1" applyAlignment="1">
      <alignment/>
    </xf>
    <xf numFmtId="43" fontId="42" fillId="0" borderId="12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3" fontId="0" fillId="0" borderId="15" xfId="0" applyNumberFormat="1" applyBorder="1" applyAlignment="1">
      <alignment vertical="top"/>
    </xf>
    <xf numFmtId="43" fontId="0" fillId="0" borderId="0" xfId="0" applyNumberFormat="1" applyFont="1" applyAlignment="1">
      <alignment horizontal="right"/>
    </xf>
    <xf numFmtId="43" fontId="43" fillId="0" borderId="15" xfId="0" applyNumberFormat="1" applyFont="1" applyBorder="1" applyAlignment="1">
      <alignment/>
    </xf>
    <xf numFmtId="43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3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3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43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22" xfId="0" applyFont="1" applyBorder="1" applyAlignment="1">
      <alignment horizontal="left" vertical="top"/>
    </xf>
    <xf numFmtId="43" fontId="0" fillId="0" borderId="13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7.28125" style="74" bestFit="1" customWidth="1"/>
    <col min="2" max="2" width="38.57421875" style="0" bestFit="1" customWidth="1"/>
    <col min="3" max="3" width="23.421875" style="33" customWidth="1"/>
    <col min="4" max="4" width="38.00390625" style="33" customWidth="1"/>
    <col min="7" max="7" width="13.421875" style="0" bestFit="1" customWidth="1"/>
    <col min="10" max="10" width="13.421875" style="0" bestFit="1" customWidth="1"/>
  </cols>
  <sheetData>
    <row r="1" spans="1:4" ht="47.25" customHeight="1">
      <c r="A1" s="97" t="s">
        <v>53</v>
      </c>
      <c r="B1" s="97"/>
      <c r="C1" s="97"/>
      <c r="D1" s="97"/>
    </row>
    <row r="3" spans="1:4" ht="12.75">
      <c r="A3" s="89" t="s">
        <v>90</v>
      </c>
      <c r="B3" s="89"/>
      <c r="C3" s="90"/>
      <c r="D3" s="90"/>
    </row>
    <row r="5" spans="1:4" s="1" customFormat="1" ht="12.75">
      <c r="A5" s="60" t="s">
        <v>0</v>
      </c>
      <c r="B5" s="4" t="s">
        <v>1</v>
      </c>
      <c r="C5" s="15" t="s">
        <v>2</v>
      </c>
      <c r="D5" s="16" t="s">
        <v>3</v>
      </c>
    </row>
    <row r="6" spans="1:4" ht="12.75">
      <c r="A6" s="61"/>
      <c r="B6" s="5"/>
      <c r="C6" s="31" t="s">
        <v>35</v>
      </c>
      <c r="D6" s="32" t="s">
        <v>35</v>
      </c>
    </row>
    <row r="7" spans="1:4" s="2" customFormat="1" ht="12.75">
      <c r="A7" s="62" t="s">
        <v>4</v>
      </c>
      <c r="B7" s="6" t="s">
        <v>5</v>
      </c>
      <c r="C7" s="19">
        <f>SUM(C8:C9)</f>
        <v>113988228.5</v>
      </c>
      <c r="D7" s="19">
        <f>SUM(D8:D9)</f>
        <v>111465064.39</v>
      </c>
    </row>
    <row r="8" spans="1:4" s="3" customFormat="1" ht="12.75">
      <c r="A8" s="63" t="s">
        <v>27</v>
      </c>
      <c r="B8" s="7" t="s">
        <v>50</v>
      </c>
      <c r="C8" s="20">
        <v>106478366.98</v>
      </c>
      <c r="D8" s="20">
        <v>106178354.04</v>
      </c>
    </row>
    <row r="9" spans="1:4" ht="12.75">
      <c r="A9" s="64" t="s">
        <v>28</v>
      </c>
      <c r="B9" s="8" t="s">
        <v>51</v>
      </c>
      <c r="C9" s="21">
        <v>7509861.52</v>
      </c>
      <c r="D9" s="21">
        <v>5286710.35</v>
      </c>
    </row>
    <row r="10" spans="1:4" s="2" customFormat="1" ht="12.75">
      <c r="A10" s="62" t="s">
        <v>6</v>
      </c>
      <c r="B10" s="6" t="s">
        <v>7</v>
      </c>
      <c r="C10" s="19">
        <f>SUM(C11:C12)</f>
        <v>129388022.75</v>
      </c>
      <c r="D10" s="19">
        <f>SUM(D11:D12)</f>
        <v>119102764.41999999</v>
      </c>
    </row>
    <row r="11" spans="1:4" s="3" customFormat="1" ht="12.75">
      <c r="A11" s="63" t="s">
        <v>8</v>
      </c>
      <c r="B11" s="7" t="s">
        <v>9</v>
      </c>
      <c r="C11" s="20">
        <v>99689996.44</v>
      </c>
      <c r="D11" s="20">
        <v>92702061.74</v>
      </c>
    </row>
    <row r="12" spans="1:4" ht="12.75">
      <c r="A12" s="64" t="s">
        <v>10</v>
      </c>
      <c r="B12" s="8" t="s">
        <v>11</v>
      </c>
      <c r="C12" s="21">
        <v>29698026.31</v>
      </c>
      <c r="D12" s="21">
        <v>26400702.68</v>
      </c>
    </row>
    <row r="13" spans="1:4" s="2" customFormat="1" ht="12.75">
      <c r="A13" s="62" t="s">
        <v>12</v>
      </c>
      <c r="B13" s="6" t="s">
        <v>59</v>
      </c>
      <c r="C13" s="55">
        <f>SUM(C7,-C10)</f>
        <v>-15399794.25</v>
      </c>
      <c r="D13" s="55">
        <f>SUM(D7,-D10)</f>
        <v>-7637700.029999986</v>
      </c>
    </row>
    <row r="14" spans="1:4" s="2" customFormat="1" ht="12.75">
      <c r="A14" s="65" t="s">
        <v>13</v>
      </c>
      <c r="B14" s="12" t="s">
        <v>14</v>
      </c>
      <c r="C14" s="22">
        <f>SUM(C15-C22)</f>
        <v>15399794.25</v>
      </c>
      <c r="D14" s="22">
        <f>SUM(D15-D22)</f>
        <v>15399794.990000002</v>
      </c>
    </row>
    <row r="15" spans="1:4" s="2" customFormat="1" ht="12.75">
      <c r="A15" s="66" t="s">
        <v>20</v>
      </c>
      <c r="B15" s="12" t="s">
        <v>15</v>
      </c>
      <c r="C15" s="23">
        <f>SUM(C17:C19)</f>
        <v>18549794.25</v>
      </c>
      <c r="D15" s="22">
        <f>SUM(D17:D19)</f>
        <v>18549794.990000002</v>
      </c>
    </row>
    <row r="16" spans="1:4" ht="12.75">
      <c r="A16" s="61"/>
      <c r="B16" s="11" t="s">
        <v>16</v>
      </c>
      <c r="C16" s="17"/>
      <c r="D16" s="18"/>
    </row>
    <row r="17" spans="1:4" ht="12.75">
      <c r="A17" s="67" t="s">
        <v>21</v>
      </c>
      <c r="B17" s="7" t="s">
        <v>60</v>
      </c>
      <c r="C17" s="34">
        <v>10000000</v>
      </c>
      <c r="D17" s="21">
        <v>10000000</v>
      </c>
    </row>
    <row r="18" spans="1:4" ht="12.75">
      <c r="A18" s="68" t="s">
        <v>34</v>
      </c>
      <c r="B18" s="10" t="s">
        <v>43</v>
      </c>
      <c r="C18" s="24">
        <v>0</v>
      </c>
      <c r="D18" s="25">
        <v>0</v>
      </c>
    </row>
    <row r="19" spans="1:4" ht="12.75">
      <c r="A19" s="69" t="s">
        <v>42</v>
      </c>
      <c r="B19" s="9" t="s">
        <v>17</v>
      </c>
      <c r="C19" s="26">
        <v>8549794.25</v>
      </c>
      <c r="D19" s="26">
        <v>8549794.99</v>
      </c>
    </row>
    <row r="20" spans="1:4" ht="12.75">
      <c r="A20" s="70"/>
      <c r="B20" s="10" t="s">
        <v>18</v>
      </c>
      <c r="C20" s="25"/>
      <c r="D20" s="25"/>
    </row>
    <row r="21" spans="1:4" ht="12.75">
      <c r="A21" s="70"/>
      <c r="B21" s="10" t="s">
        <v>19</v>
      </c>
      <c r="C21" s="25"/>
      <c r="D21" s="25"/>
    </row>
    <row r="22" spans="1:4" s="2" customFormat="1" ht="12.75">
      <c r="A22" s="66" t="s">
        <v>22</v>
      </c>
      <c r="B22" s="12" t="s">
        <v>23</v>
      </c>
      <c r="C22" s="23">
        <f>SUM(C24:C25)</f>
        <v>3150000</v>
      </c>
      <c r="D22" s="22">
        <f>SUM(D24:D25)</f>
        <v>3150000</v>
      </c>
    </row>
    <row r="23" spans="1:4" ht="12.75">
      <c r="A23" s="68"/>
      <c r="B23" s="10" t="s">
        <v>16</v>
      </c>
      <c r="C23" s="24"/>
      <c r="D23" s="18"/>
    </row>
    <row r="24" spans="1:4" ht="12.75">
      <c r="A24" s="60" t="s">
        <v>24</v>
      </c>
      <c r="B24" s="9" t="s">
        <v>25</v>
      </c>
      <c r="C24" s="27">
        <v>3150000</v>
      </c>
      <c r="D24" s="26">
        <v>3150000</v>
      </c>
    </row>
    <row r="25" spans="1:4" s="3" customFormat="1" ht="12.75">
      <c r="A25" s="63" t="s">
        <v>79</v>
      </c>
      <c r="B25" s="7" t="s">
        <v>80</v>
      </c>
      <c r="C25" s="20">
        <v>0</v>
      </c>
      <c r="D25" s="20">
        <v>0</v>
      </c>
    </row>
    <row r="27" spans="1:4" ht="12.75">
      <c r="A27" s="89" t="s">
        <v>91</v>
      </c>
      <c r="B27" s="89"/>
      <c r="C27" s="89"/>
      <c r="D27" s="89"/>
    </row>
    <row r="29" spans="1:4" s="2" customFormat="1" ht="12.75">
      <c r="A29" s="66" t="s">
        <v>4</v>
      </c>
      <c r="B29" s="12" t="s">
        <v>36</v>
      </c>
      <c r="C29" s="23">
        <f>SUM(C31:C34)</f>
        <v>32926000</v>
      </c>
      <c r="D29" s="28"/>
    </row>
    <row r="30" spans="1:4" ht="12.75">
      <c r="A30" s="61"/>
      <c r="B30" s="5" t="s">
        <v>16</v>
      </c>
      <c r="C30" s="17"/>
      <c r="D30" s="29"/>
    </row>
    <row r="31" spans="1:4" ht="12.75">
      <c r="A31" s="60" t="s">
        <v>27</v>
      </c>
      <c r="B31" s="9" t="s">
        <v>82</v>
      </c>
      <c r="C31" s="27">
        <v>32490000</v>
      </c>
      <c r="D31" s="30"/>
    </row>
    <row r="32" spans="1:4" ht="12.75">
      <c r="A32" s="61"/>
      <c r="B32" s="5" t="s">
        <v>81</v>
      </c>
      <c r="C32" s="17"/>
      <c r="D32" s="29"/>
    </row>
    <row r="33" spans="1:4" ht="51">
      <c r="A33" s="71" t="s">
        <v>28</v>
      </c>
      <c r="B33" s="56" t="s">
        <v>92</v>
      </c>
      <c r="C33" s="79">
        <v>436000</v>
      </c>
      <c r="D33" s="29"/>
    </row>
    <row r="34" spans="1:4" ht="12.75">
      <c r="A34" s="71" t="s">
        <v>37</v>
      </c>
      <c r="B34" s="13" t="s">
        <v>29</v>
      </c>
      <c r="C34" s="17">
        <v>0</v>
      </c>
      <c r="D34" s="29"/>
    </row>
    <row r="36" spans="1:4" ht="12.75">
      <c r="A36" s="89" t="s">
        <v>93</v>
      </c>
      <c r="B36" s="89"/>
      <c r="C36" s="89"/>
      <c r="D36" s="89"/>
    </row>
    <row r="38" spans="1:4" ht="12.75">
      <c r="A38" s="91" t="s">
        <v>94</v>
      </c>
      <c r="B38" s="92"/>
      <c r="C38" s="92"/>
      <c r="D38" s="92"/>
    </row>
    <row r="39" ht="12.75">
      <c r="D39" s="80" t="s">
        <v>101</v>
      </c>
    </row>
    <row r="40" spans="1:4" ht="28.5" customHeight="1">
      <c r="A40" s="93" t="s">
        <v>95</v>
      </c>
      <c r="B40" s="93"/>
      <c r="C40" s="93"/>
      <c r="D40" s="93"/>
    </row>
    <row r="42" spans="1:5" s="36" customFormat="1" ht="25.5">
      <c r="A42" s="72" t="s">
        <v>0</v>
      </c>
      <c r="B42" s="50" t="s">
        <v>57</v>
      </c>
      <c r="C42" s="45" t="s">
        <v>55</v>
      </c>
      <c r="D42" s="48" t="s">
        <v>54</v>
      </c>
      <c r="E42" s="35"/>
    </row>
    <row r="43" spans="1:5" s="36" customFormat="1" ht="12.75">
      <c r="A43" s="73"/>
      <c r="B43" s="47"/>
      <c r="C43" s="46" t="s">
        <v>56</v>
      </c>
      <c r="D43" s="49" t="s">
        <v>58</v>
      </c>
      <c r="E43" s="35"/>
    </row>
    <row r="44" spans="1:5" s="53" customFormat="1" ht="76.5">
      <c r="A44" s="42" t="s">
        <v>4</v>
      </c>
      <c r="B44" s="43" t="s">
        <v>97</v>
      </c>
      <c r="C44" s="44">
        <v>47361.9</v>
      </c>
      <c r="D44" s="51">
        <v>40257.62</v>
      </c>
      <c r="E44" s="52" t="s">
        <v>26</v>
      </c>
    </row>
    <row r="45" spans="1:5" s="53" customFormat="1" ht="89.25">
      <c r="A45" s="37" t="s">
        <v>6</v>
      </c>
      <c r="B45" s="40" t="s">
        <v>98</v>
      </c>
      <c r="C45" s="41">
        <v>242093.81</v>
      </c>
      <c r="D45" s="41">
        <v>242093.81</v>
      </c>
      <c r="E45" s="52"/>
    </row>
    <row r="46" spans="1:5" s="53" customFormat="1" ht="63.75">
      <c r="A46" s="37" t="s">
        <v>12</v>
      </c>
      <c r="B46" s="40" t="s">
        <v>99</v>
      </c>
      <c r="C46" s="41">
        <v>252320.38</v>
      </c>
      <c r="D46" s="41">
        <v>252320.38</v>
      </c>
      <c r="E46" s="52"/>
    </row>
    <row r="47" spans="1:5" s="53" customFormat="1" ht="51">
      <c r="A47" s="37" t="s">
        <v>13</v>
      </c>
      <c r="B47" s="40" t="s">
        <v>100</v>
      </c>
      <c r="C47" s="41">
        <v>55501.25</v>
      </c>
      <c r="D47" s="41">
        <v>49659.01</v>
      </c>
      <c r="E47" s="52"/>
    </row>
    <row r="48" spans="3:4" ht="12.75">
      <c r="C48" s="54" t="s">
        <v>26</v>
      </c>
      <c r="D48" s="80" t="s">
        <v>103</v>
      </c>
    </row>
    <row r="49" spans="1:4" ht="26.25" customHeight="1">
      <c r="A49" s="93" t="s">
        <v>96</v>
      </c>
      <c r="B49" s="93"/>
      <c r="C49" s="93"/>
      <c r="D49" s="93"/>
    </row>
    <row r="51" spans="1:4" s="1" customFormat="1" ht="12.75">
      <c r="A51" s="75" t="s">
        <v>0</v>
      </c>
      <c r="B51" s="4" t="s">
        <v>31</v>
      </c>
      <c r="C51" s="15" t="s">
        <v>32</v>
      </c>
      <c r="D51" s="16" t="s">
        <v>33</v>
      </c>
    </row>
    <row r="52" spans="1:4" s="1" customFormat="1" ht="12.75">
      <c r="A52" s="76"/>
      <c r="B52" s="14"/>
      <c r="C52" s="31" t="s">
        <v>35</v>
      </c>
      <c r="D52" s="32"/>
    </row>
    <row r="53" spans="1:4" s="2" customFormat="1" ht="12" customHeight="1">
      <c r="A53" s="94" t="s">
        <v>30</v>
      </c>
      <c r="B53" s="95"/>
      <c r="C53" s="95"/>
      <c r="D53" s="96"/>
    </row>
    <row r="54" spans="1:4" s="3" customFormat="1" ht="12.75" customHeight="1">
      <c r="A54" s="77" t="s">
        <v>27</v>
      </c>
      <c r="B54" s="9" t="s">
        <v>44</v>
      </c>
      <c r="C54" s="38">
        <v>159753.41</v>
      </c>
      <c r="D54" s="84" t="s">
        <v>64</v>
      </c>
    </row>
    <row r="55" spans="1:4" s="3" customFormat="1" ht="64.5" customHeight="1">
      <c r="A55" s="71"/>
      <c r="B55" s="11"/>
      <c r="C55" s="39" t="s">
        <v>26</v>
      </c>
      <c r="D55" s="85"/>
    </row>
    <row r="56" spans="1:7" s="3" customFormat="1" ht="12.75" customHeight="1">
      <c r="A56" s="77" t="s">
        <v>28</v>
      </c>
      <c r="B56" s="9" t="s">
        <v>39</v>
      </c>
      <c r="C56" s="98">
        <v>23537.4</v>
      </c>
      <c r="D56" s="84" t="s">
        <v>64</v>
      </c>
      <c r="G56" s="54" t="s">
        <v>26</v>
      </c>
    </row>
    <row r="57" spans="1:4" s="3" customFormat="1" ht="64.5" customHeight="1">
      <c r="A57" s="71"/>
      <c r="B57" s="11"/>
      <c r="C57" s="39"/>
      <c r="D57" s="85"/>
    </row>
    <row r="58" spans="1:4" s="3" customFormat="1" ht="12.75" customHeight="1">
      <c r="A58" s="77" t="s">
        <v>37</v>
      </c>
      <c r="B58" s="9" t="s">
        <v>45</v>
      </c>
      <c r="C58" s="38">
        <v>7845.8</v>
      </c>
      <c r="D58" s="84" t="s">
        <v>41</v>
      </c>
    </row>
    <row r="59" spans="1:4" s="3" customFormat="1" ht="37.5" customHeight="1">
      <c r="A59" s="71"/>
      <c r="B59" s="11"/>
      <c r="C59" s="39"/>
      <c r="D59" s="85"/>
    </row>
    <row r="60" spans="1:4" s="3" customFormat="1" ht="12.75" customHeight="1">
      <c r="A60" s="77" t="s">
        <v>40</v>
      </c>
      <c r="B60" s="9" t="s">
        <v>65</v>
      </c>
      <c r="C60" s="38">
        <v>128635.57</v>
      </c>
      <c r="D60" s="84" t="s">
        <v>64</v>
      </c>
    </row>
    <row r="61" spans="1:4" s="3" customFormat="1" ht="63.75" customHeight="1">
      <c r="A61" s="71"/>
      <c r="B61" s="11"/>
      <c r="C61" s="39"/>
      <c r="D61" s="85"/>
    </row>
    <row r="62" spans="1:10" s="3" customFormat="1" ht="12.75" customHeight="1">
      <c r="A62" s="77" t="s">
        <v>46</v>
      </c>
      <c r="B62" s="9" t="s">
        <v>67</v>
      </c>
      <c r="C62" s="38">
        <v>6276.64</v>
      </c>
      <c r="D62" s="84" t="s">
        <v>41</v>
      </c>
      <c r="J62" s="54">
        <f>SUM(C54:C69)</f>
        <v>342614.38</v>
      </c>
    </row>
    <row r="63" spans="1:4" s="3" customFormat="1" ht="37.5" customHeight="1">
      <c r="A63" s="71"/>
      <c r="B63" s="11"/>
      <c r="C63" s="39"/>
      <c r="D63" s="85"/>
    </row>
    <row r="64" spans="1:4" s="3" customFormat="1" ht="12.75">
      <c r="A64" s="77" t="s">
        <v>47</v>
      </c>
      <c r="B64" s="9" t="s">
        <v>68</v>
      </c>
      <c r="C64" s="38">
        <v>2924.75</v>
      </c>
      <c r="D64" s="82" t="s">
        <v>66</v>
      </c>
    </row>
    <row r="65" spans="1:4" s="3" customFormat="1" ht="14.25" customHeight="1">
      <c r="A65" s="71"/>
      <c r="B65" s="11"/>
      <c r="C65" s="39"/>
      <c r="D65" s="83"/>
    </row>
    <row r="66" spans="1:4" s="3" customFormat="1" ht="12.75">
      <c r="A66" s="77" t="s">
        <v>48</v>
      </c>
      <c r="B66" s="9" t="s">
        <v>113</v>
      </c>
      <c r="C66" s="38">
        <v>3203.92</v>
      </c>
      <c r="D66" s="82" t="s">
        <v>66</v>
      </c>
    </row>
    <row r="67" spans="1:4" s="3" customFormat="1" ht="14.25" customHeight="1">
      <c r="A67" s="71"/>
      <c r="B67" s="11"/>
      <c r="C67" s="39"/>
      <c r="D67" s="83"/>
    </row>
    <row r="68" spans="1:4" s="3" customFormat="1" ht="12.75" customHeight="1">
      <c r="A68" s="77" t="s">
        <v>49</v>
      </c>
      <c r="B68" s="9" t="s">
        <v>77</v>
      </c>
      <c r="C68" s="38">
        <v>10436.89</v>
      </c>
      <c r="D68" s="84" t="s">
        <v>64</v>
      </c>
    </row>
    <row r="69" spans="1:4" s="3" customFormat="1" ht="63.75" customHeight="1">
      <c r="A69" s="71"/>
      <c r="B69" s="11"/>
      <c r="C69" s="39"/>
      <c r="D69" s="85"/>
    </row>
    <row r="70" spans="1:7" s="3" customFormat="1" ht="12.75" customHeight="1">
      <c r="A70" s="77" t="s">
        <v>61</v>
      </c>
      <c r="B70" s="9" t="s">
        <v>83</v>
      </c>
      <c r="C70" s="38">
        <v>1338838</v>
      </c>
      <c r="D70" s="84" t="s">
        <v>106</v>
      </c>
      <c r="G70" s="54" t="s">
        <v>26</v>
      </c>
    </row>
    <row r="71" spans="1:4" s="3" customFormat="1" ht="12.75">
      <c r="A71" s="71"/>
      <c r="B71" s="11"/>
      <c r="C71" s="39"/>
      <c r="D71" s="85"/>
    </row>
    <row r="72" spans="1:7" s="3" customFormat="1" ht="12.75" customHeight="1">
      <c r="A72" s="77" t="s">
        <v>62</v>
      </c>
      <c r="B72" s="9" t="s">
        <v>83</v>
      </c>
      <c r="C72" s="38">
        <v>13540</v>
      </c>
      <c r="D72" s="84" t="s">
        <v>107</v>
      </c>
      <c r="G72" s="54" t="s">
        <v>26</v>
      </c>
    </row>
    <row r="73" spans="1:4" s="3" customFormat="1" ht="12.75">
      <c r="A73" s="71"/>
      <c r="B73" s="11"/>
      <c r="C73" s="39"/>
      <c r="D73" s="85"/>
    </row>
    <row r="74" spans="1:4" s="3" customFormat="1" ht="12.75">
      <c r="A74" s="77" t="s">
        <v>63</v>
      </c>
      <c r="B74" s="9" t="s">
        <v>52</v>
      </c>
      <c r="C74" s="38">
        <v>28000</v>
      </c>
      <c r="D74" s="86" t="s">
        <v>105</v>
      </c>
    </row>
    <row r="75" spans="1:4" s="3" customFormat="1" ht="39" customHeight="1">
      <c r="A75" s="71"/>
      <c r="B75" s="11"/>
      <c r="C75" s="39" t="s">
        <v>26</v>
      </c>
      <c r="D75" s="87"/>
    </row>
    <row r="76" spans="1:4" ht="12.75" customHeight="1">
      <c r="A76" s="77" t="s">
        <v>69</v>
      </c>
      <c r="B76" s="9" t="s">
        <v>52</v>
      </c>
      <c r="C76" s="38">
        <v>96875</v>
      </c>
      <c r="D76" s="86" t="s">
        <v>109</v>
      </c>
    </row>
    <row r="77" spans="1:4" ht="12.75">
      <c r="A77" s="61"/>
      <c r="B77" s="5"/>
      <c r="C77" s="17" t="s">
        <v>26</v>
      </c>
      <c r="D77" s="87"/>
    </row>
    <row r="78" spans="1:4" ht="12.75" customHeight="1">
      <c r="A78" s="77" t="s">
        <v>70</v>
      </c>
      <c r="B78" s="9" t="s">
        <v>52</v>
      </c>
      <c r="C78" s="38">
        <v>30000</v>
      </c>
      <c r="D78" s="86" t="s">
        <v>108</v>
      </c>
    </row>
    <row r="79" spans="1:4" ht="27.75" customHeight="1">
      <c r="A79" s="68"/>
      <c r="B79" s="57"/>
      <c r="C79" s="24" t="s">
        <v>26</v>
      </c>
      <c r="D79" s="102"/>
    </row>
    <row r="80" spans="1:4" s="100" customFormat="1" ht="12.75" customHeight="1">
      <c r="A80" s="78"/>
      <c r="B80" s="58"/>
      <c r="C80" s="27"/>
      <c r="D80" s="59" t="s">
        <v>102</v>
      </c>
    </row>
    <row r="81" spans="1:4" s="100" customFormat="1" ht="12.75">
      <c r="A81" s="99"/>
      <c r="C81" s="24"/>
      <c r="D81" s="101"/>
    </row>
    <row r="82" spans="1:5" s="2" customFormat="1" ht="12.75">
      <c r="A82" s="106" t="s">
        <v>112</v>
      </c>
      <c r="B82" s="88"/>
      <c r="C82" s="88"/>
      <c r="D82" s="88"/>
      <c r="E82" s="103"/>
    </row>
    <row r="83" spans="1:4" s="3" customFormat="1" ht="12.75" customHeight="1">
      <c r="A83" s="104" t="s">
        <v>8</v>
      </c>
      <c r="B83" s="10" t="s">
        <v>83</v>
      </c>
      <c r="C83" s="98">
        <v>1728808</v>
      </c>
      <c r="D83" s="105" t="s">
        <v>110</v>
      </c>
    </row>
    <row r="84" spans="1:4" ht="26.25" customHeight="1">
      <c r="A84" s="61"/>
      <c r="B84" s="11"/>
      <c r="C84" s="39"/>
      <c r="D84" s="83"/>
    </row>
    <row r="85" spans="1:4" s="3" customFormat="1" ht="12.75" customHeight="1">
      <c r="A85" s="77" t="s">
        <v>10</v>
      </c>
      <c r="B85" s="9" t="s">
        <v>74</v>
      </c>
      <c r="C85" s="38">
        <v>18796.6</v>
      </c>
      <c r="D85" s="82" t="s">
        <v>76</v>
      </c>
    </row>
    <row r="86" spans="1:4" ht="26.25" customHeight="1">
      <c r="A86" s="61"/>
      <c r="B86" s="11"/>
      <c r="C86" s="81"/>
      <c r="D86" s="83"/>
    </row>
    <row r="87" spans="1:10" s="3" customFormat="1" ht="12.75" customHeight="1">
      <c r="A87" s="77" t="s">
        <v>71</v>
      </c>
      <c r="B87" s="9" t="s">
        <v>38</v>
      </c>
      <c r="C87" s="38">
        <v>5504.76</v>
      </c>
      <c r="D87" s="82" t="s">
        <v>76</v>
      </c>
      <c r="G87" s="54" t="s">
        <v>26</v>
      </c>
      <c r="J87" s="54">
        <f>SUM(C85,C87,C89,C93,C91,)</f>
        <v>172378.55</v>
      </c>
    </row>
    <row r="88" spans="1:4" s="3" customFormat="1" ht="26.25" customHeight="1">
      <c r="A88" s="71"/>
      <c r="B88" s="11"/>
      <c r="C88" s="81"/>
      <c r="D88" s="83"/>
    </row>
    <row r="89" spans="1:4" s="3" customFormat="1" ht="12.75" customHeight="1">
      <c r="A89" s="77" t="s">
        <v>73</v>
      </c>
      <c r="B89" s="9" t="s">
        <v>77</v>
      </c>
      <c r="C89" s="38">
        <v>5211.28</v>
      </c>
      <c r="D89" s="82" t="s">
        <v>76</v>
      </c>
    </row>
    <row r="90" spans="1:4" s="3" customFormat="1" ht="24.75" customHeight="1">
      <c r="A90" s="71"/>
      <c r="B90" s="11"/>
      <c r="C90" s="81"/>
      <c r="D90" s="83"/>
    </row>
    <row r="91" spans="1:4" s="3" customFormat="1" ht="12.75" customHeight="1">
      <c r="A91" s="77" t="s">
        <v>75</v>
      </c>
      <c r="B91" s="9" t="s">
        <v>65</v>
      </c>
      <c r="C91" s="38">
        <v>79244.25</v>
      </c>
      <c r="D91" s="82" t="s">
        <v>76</v>
      </c>
    </row>
    <row r="92" spans="1:4" s="3" customFormat="1" ht="24.75" customHeight="1">
      <c r="A92" s="71"/>
      <c r="B92" s="11"/>
      <c r="C92" s="81"/>
      <c r="D92" s="83"/>
    </row>
    <row r="93" spans="1:4" s="3" customFormat="1" ht="12.75">
      <c r="A93" s="77" t="s">
        <v>87</v>
      </c>
      <c r="B93" s="9" t="s">
        <v>78</v>
      </c>
      <c r="C93" s="38">
        <v>63621.66</v>
      </c>
      <c r="D93" s="82" t="s">
        <v>84</v>
      </c>
    </row>
    <row r="94" spans="1:4" s="3" customFormat="1" ht="27.75" customHeight="1">
      <c r="A94" s="71"/>
      <c r="B94" s="11"/>
      <c r="C94" s="81"/>
      <c r="D94" s="83"/>
    </row>
    <row r="95" spans="1:4" s="3" customFormat="1" ht="12.75">
      <c r="A95" s="77" t="s">
        <v>88</v>
      </c>
      <c r="B95" s="9" t="s">
        <v>78</v>
      </c>
      <c r="C95" s="38">
        <v>2576.56</v>
      </c>
      <c r="D95" s="82" t="s">
        <v>72</v>
      </c>
    </row>
    <row r="96" spans="1:4" s="3" customFormat="1" ht="39" customHeight="1">
      <c r="A96" s="71"/>
      <c r="B96" s="11"/>
      <c r="C96" s="81"/>
      <c r="D96" s="83"/>
    </row>
    <row r="97" spans="1:4" s="3" customFormat="1" ht="12.75">
      <c r="A97" s="77" t="s">
        <v>89</v>
      </c>
      <c r="B97" s="9" t="s">
        <v>85</v>
      </c>
      <c r="C97" s="38">
        <v>1524</v>
      </c>
      <c r="D97" s="82" t="s">
        <v>86</v>
      </c>
    </row>
    <row r="98" spans="1:4" s="3" customFormat="1" ht="54" customHeight="1">
      <c r="A98" s="71"/>
      <c r="B98" s="11"/>
      <c r="C98" s="81"/>
      <c r="D98" s="83"/>
    </row>
    <row r="99" ht="12.75">
      <c r="B99" s="3" t="s">
        <v>111</v>
      </c>
    </row>
    <row r="123" ht="12.75">
      <c r="D123" s="80" t="s">
        <v>104</v>
      </c>
    </row>
  </sheetData>
  <sheetProtection/>
  <mergeCells count="30">
    <mergeCell ref="D95:D96"/>
    <mergeCell ref="D93:D94"/>
    <mergeCell ref="D83:D84"/>
    <mergeCell ref="D91:D92"/>
    <mergeCell ref="D68:D69"/>
    <mergeCell ref="D72:D73"/>
    <mergeCell ref="A1:D1"/>
    <mergeCell ref="A40:D40"/>
    <mergeCell ref="D58:D59"/>
    <mergeCell ref="D60:D61"/>
    <mergeCell ref="D62:D63"/>
    <mergeCell ref="D70:D71"/>
    <mergeCell ref="D74:D75"/>
    <mergeCell ref="D78:D79"/>
    <mergeCell ref="D54:D55"/>
    <mergeCell ref="D56:D57"/>
    <mergeCell ref="A3:D3"/>
    <mergeCell ref="A27:D27"/>
    <mergeCell ref="A36:D36"/>
    <mergeCell ref="A38:D38"/>
    <mergeCell ref="A49:D49"/>
    <mergeCell ref="A53:D53"/>
    <mergeCell ref="D97:D98"/>
    <mergeCell ref="D64:D65"/>
    <mergeCell ref="D66:D67"/>
    <mergeCell ref="D89:D90"/>
    <mergeCell ref="D87:D88"/>
    <mergeCell ref="D76:D77"/>
    <mergeCell ref="A82:D82"/>
    <mergeCell ref="D85:D86"/>
  </mergeCells>
  <printOptions/>
  <pageMargins left="0.75" right="0.75" top="1" bottom="1" header="0.5" footer="0.5"/>
  <pageSetup orientation="portrait" paperSize="9" scale="81" r:id="rId1"/>
  <rowBreaks count="3" manualBreakCount="3">
    <brk id="39" max="3" man="1"/>
    <brk id="48" max="3" man="1"/>
    <brk id="8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2018-04-03T09:35:47Z</cp:lastPrinted>
  <dcterms:created xsi:type="dcterms:W3CDTF">2006-05-31T08:22:30Z</dcterms:created>
  <dcterms:modified xsi:type="dcterms:W3CDTF">2018-04-03T09:37:57Z</dcterms:modified>
  <cp:category/>
  <cp:version/>
  <cp:contentType/>
  <cp:contentStatus/>
</cp:coreProperties>
</file>