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<sst xmlns="http://schemas.openxmlformats.org/spreadsheetml/2006/main" count="49" uniqueCount="38">
  <si>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</si>
  <si>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</si>
  <si>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</si>
  <si>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</si>
  <si>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</si>
  <si>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</si>
  <si>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</si>
  <si>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</si>
  <si>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</si>
  <si>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</si>
  <si>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</si>
  <si>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</si>
  <si>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</si>
  <si>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</si>
  <si>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</si>
  <si>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</si>
  <si>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</si>
  <si>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</si>
  <si>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</si>
  <si>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</si>
  <si>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</si>
  <si>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</si>
  <si>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</si>
  <si>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</si>
  <si>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</si>
  <si>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</si>
  <si>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</si>
  <si>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</si>
  <si>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</si>
  <si>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4.3.</t>
  </si>
  <si>
    <t>Spłaty pożyczek udzielonych</t>
  </si>
  <si>
    <t>INFORMACJA Z WYKONANIA BUDŻETU GMINY KĘPNO W I PÓŁROCZU 2010 ROKU.</t>
  </si>
  <si>
    <t>1.1.</t>
  </si>
  <si>
    <t>Dochody bieżące</t>
  </si>
  <si>
    <t>1.2.</t>
  </si>
  <si>
    <t>Dochody majątkowe</t>
  </si>
  <si>
    <t>Kępno, 23  lipca 2010 r.</t>
  </si>
  <si>
    <t>ZADŁUŻENIE NA 30.06.2010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</si>
</sst>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6">
      <selection activeCell="I12" sqref="I12"/>
    </sheetView>
  </sheetViews>
  <sheetFormatPr defaultColWidth="9.140625" defaultRowHeight="12.75"/>
  <cols>
    <col min="1" max="1" width="3.57421875" style="0" bestFit="1" customWidth="1"/>
    <col min="2" max="2" width="28.00390625" style="0" bestFit="1" customWidth="1"/>
    <col min="3" max="3" width="27.28125" style="0" customWidth="1"/>
    <col min="4" max="4" width="26.140625" style="0" customWidth="1"/>
    <col min="5" max="5" width="18.421875" style="0" customWidth="1"/>
  </cols>
  <sheetData>
    <row r="1" spans="1:5" ht="12.75">
      <c r="A1" s="21" t="s">
        <v>31</v>
      </c>
      <c r="B1" s="21"/>
      <c r="C1" s="21"/>
      <c r="D1" s="21"/>
      <c r="E1" s="21"/>
    </row>
    <row r="2" ht="13.5" thickBot="1"/>
    <row r="3" spans="1:5" ht="13.5" thickBot="1">
      <c r="A3" s="7" t="s">
        <v>2</v>
      </c>
      <c r="B3" s="8" t="s">
        <v>5</v>
      </c>
      <c r="C3" s="8" t="s">
        <v>3</v>
      </c>
      <c r="D3" s="8" t="s">
        <v>4</v>
      </c>
      <c r="E3" s="9" t="s">
        <v>26</v>
      </c>
    </row>
    <row r="4" spans="1:5" ht="12.75">
      <c r="A4" s="6"/>
      <c r="B4" s="6"/>
      <c r="C4" s="10"/>
      <c r="D4" s="10"/>
      <c r="E4" s="6"/>
    </row>
    <row r="5" spans="1:5" s="1" customFormat="1" ht="12.75">
      <c r="A5" s="3" t="s">
        <v>0</v>
      </c>
      <c r="B5" s="3" t="s">
        <v>1</v>
      </c>
      <c r="C5" s="11">
        <f>SUM(C6:C7)</f>
        <v>59380568</v>
      </c>
      <c r="D5" s="11">
        <f>SUM(D6:D7)</f>
        <v>29825901.889999997</v>
      </c>
      <c r="E5" s="13">
        <f>D5*100/C5</f>
        <v>50.228387660421156</v>
      </c>
    </row>
    <row r="6" spans="1:5" ht="12.75">
      <c r="A6" s="2" t="s">
        <v>32</v>
      </c>
      <c r="B6" s="2" t="s">
        <v>33</v>
      </c>
      <c r="C6" s="12">
        <v>54851446</v>
      </c>
      <c r="D6" s="19">
        <v>29380927.74</v>
      </c>
      <c r="E6" s="14">
        <f>D6*100/C6</f>
        <v>53.564545481626865</v>
      </c>
    </row>
    <row r="7" spans="1:5" ht="12.75">
      <c r="A7" s="2" t="s">
        <v>34</v>
      </c>
      <c r="B7" s="2" t="s">
        <v>35</v>
      </c>
      <c r="C7" s="12">
        <v>4529122</v>
      </c>
      <c r="D7" s="19">
        <v>444974.15</v>
      </c>
      <c r="E7" s="14">
        <f>D7*100/C7</f>
        <v>9.824733138122577</v>
      </c>
    </row>
    <row r="8" spans="1:5" ht="12.75">
      <c r="A8" s="2"/>
      <c r="B8" s="2"/>
      <c r="C8" s="12"/>
      <c r="D8" s="12"/>
      <c r="E8" s="13" t="s">
        <v>27</v>
      </c>
    </row>
    <row r="9" spans="1:5" s="1" customFormat="1" ht="12.75">
      <c r="A9" s="3" t="s">
        <v>6</v>
      </c>
      <c r="B9" s="3" t="s">
        <v>7</v>
      </c>
      <c r="C9" s="11">
        <f>SUM(C10:C11)</f>
        <v>67001709</v>
      </c>
      <c r="D9" s="11">
        <f>SUM(D10:D11)</f>
        <v>28754554.57</v>
      </c>
      <c r="E9" s="13">
        <f aca="true" t="shared" si="0" ref="E9:E21">D9*100/C9</f>
        <v>42.916150944746796</v>
      </c>
    </row>
    <row r="10" spans="1:5" ht="12.75">
      <c r="A10" s="2" t="s">
        <v>8</v>
      </c>
      <c r="B10" s="2" t="s">
        <v>9</v>
      </c>
      <c r="C10" s="12">
        <v>53822506</v>
      </c>
      <c r="D10" s="19">
        <v>26223482.11</v>
      </c>
      <c r="E10" s="14">
        <f t="shared" si="0"/>
        <v>48.722150005427096</v>
      </c>
    </row>
    <row r="11" spans="1:5" ht="12.75">
      <c r="A11" s="2" t="s">
        <v>10</v>
      </c>
      <c r="B11" s="2" t="s">
        <v>11</v>
      </c>
      <c r="C11" s="12">
        <v>13179203</v>
      </c>
      <c r="D11" s="19">
        <v>2531072.46</v>
      </c>
      <c r="E11" s="14">
        <f t="shared" si="0"/>
        <v>19.20504950109654</v>
      </c>
    </row>
    <row r="12" spans="1:5" ht="12.75">
      <c r="A12" s="2"/>
      <c r="B12" s="2"/>
      <c r="C12" s="12"/>
      <c r="D12" s="19"/>
      <c r="E12" s="13" t="s">
        <v>27</v>
      </c>
    </row>
    <row r="13" spans="1:5" s="1" customFormat="1" ht="12.75">
      <c r="A13" s="3" t="s">
        <v>12</v>
      </c>
      <c r="B13" s="3" t="s">
        <v>28</v>
      </c>
      <c r="C13" s="15">
        <f>SUM(C5-C9)</f>
        <v>-7621141</v>
      </c>
      <c r="D13" s="11">
        <f>SUM(D5-D9)</f>
        <v>1071347.3199999966</v>
      </c>
      <c r="E13" s="17" t="s">
        <v>27</v>
      </c>
    </row>
    <row r="14" spans="1:5" ht="12.75">
      <c r="A14" s="2"/>
      <c r="B14" s="2"/>
      <c r="C14" s="12"/>
      <c r="D14" s="12"/>
      <c r="E14" s="13" t="s">
        <v>27</v>
      </c>
    </row>
    <row r="15" spans="1:5" s="1" customFormat="1" ht="12.75">
      <c r="A15" s="3" t="s">
        <v>13</v>
      </c>
      <c r="B15" s="3" t="s">
        <v>14</v>
      </c>
      <c r="C15" s="11">
        <f>SUM(C16:C18)</f>
        <v>10201341</v>
      </c>
      <c r="D15" s="11">
        <f>SUM(D16:D18)</f>
        <v>2823289.58</v>
      </c>
      <c r="E15" s="13">
        <f t="shared" si="0"/>
        <v>27.675671071087613</v>
      </c>
    </row>
    <row r="16" spans="1:5" ht="12.75">
      <c r="A16" s="2" t="s">
        <v>15</v>
      </c>
      <c r="B16" s="2" t="s">
        <v>16</v>
      </c>
      <c r="C16" s="12">
        <v>7378441</v>
      </c>
      <c r="D16" s="12">
        <v>0</v>
      </c>
      <c r="E16" s="13">
        <f t="shared" si="0"/>
        <v>0</v>
      </c>
    </row>
    <row r="17" spans="1:5" ht="12.75">
      <c r="A17" s="2" t="s">
        <v>17</v>
      </c>
      <c r="B17" s="2" t="s">
        <v>30</v>
      </c>
      <c r="C17" s="12">
        <v>115200</v>
      </c>
      <c r="D17" s="12">
        <v>115200</v>
      </c>
      <c r="E17" s="13">
        <f t="shared" si="0"/>
        <v>100</v>
      </c>
    </row>
    <row r="18" spans="1:5" ht="92.25" customHeight="1">
      <c r="A18" s="4" t="s">
        <v>29</v>
      </c>
      <c r="B18" s="5" t="s">
        <v>18</v>
      </c>
      <c r="C18" s="12">
        <v>2707700</v>
      </c>
      <c r="D18" s="12">
        <v>2708089.58</v>
      </c>
      <c r="E18" s="13">
        <f t="shared" si="0"/>
        <v>100.01438785685268</v>
      </c>
    </row>
    <row r="19" spans="1:5" ht="12.75">
      <c r="A19" s="2"/>
      <c r="B19" s="2"/>
      <c r="C19" s="12"/>
      <c r="D19" s="12"/>
      <c r="E19" s="13" t="s">
        <v>27</v>
      </c>
    </row>
    <row r="20" spans="1:5" s="1" customFormat="1" ht="12.75">
      <c r="A20" s="3" t="s">
        <v>19</v>
      </c>
      <c r="B20" s="3" t="s">
        <v>20</v>
      </c>
      <c r="C20" s="11">
        <f>SUM(C21)</f>
        <v>2580200</v>
      </c>
      <c r="D20" s="11">
        <f>SUM(D21)</f>
        <v>1285203.04</v>
      </c>
      <c r="E20" s="13">
        <f t="shared" si="0"/>
        <v>49.810210061235566</v>
      </c>
    </row>
    <row r="21" spans="1:5" ht="12.75">
      <c r="A21" s="2" t="s">
        <v>21</v>
      </c>
      <c r="B21" s="2" t="s">
        <v>22</v>
      </c>
      <c r="C21" s="12">
        <v>2580200</v>
      </c>
      <c r="D21" s="12">
        <v>1285203.04</v>
      </c>
      <c r="E21" s="14">
        <f t="shared" si="0"/>
        <v>49.810210061235566</v>
      </c>
    </row>
    <row r="22" spans="1:5" ht="12.75">
      <c r="A22" s="2"/>
      <c r="B22" s="2"/>
      <c r="C22" s="12"/>
      <c r="D22" s="12"/>
      <c r="E22" s="13" t="s">
        <v>27</v>
      </c>
    </row>
    <row r="23" spans="1:5" s="1" customFormat="1" ht="12.75">
      <c r="A23" s="3" t="s">
        <v>23</v>
      </c>
      <c r="B23" s="3" t="s">
        <v>37</v>
      </c>
      <c r="C23" s="16"/>
      <c r="D23" s="20">
        <v>20925896.64</v>
      </c>
      <c r="E23" s="17" t="s">
        <v>27</v>
      </c>
    </row>
    <row r="24" spans="1:5" ht="12.75">
      <c r="A24" s="2"/>
      <c r="B24" s="2"/>
      <c r="C24" s="12"/>
      <c r="D24" s="12"/>
      <c r="E24" s="13" t="s">
        <v>27</v>
      </c>
    </row>
    <row r="25" spans="1:5" s="1" customFormat="1" ht="12.75">
      <c r="A25" s="3" t="s">
        <v>24</v>
      </c>
      <c r="B25" s="3" t="s">
        <v>25</v>
      </c>
      <c r="C25" s="16" t="s">
        <v>27</v>
      </c>
      <c r="D25" s="11">
        <v>0</v>
      </c>
      <c r="E25" s="17" t="s">
        <v>27</v>
      </c>
    </row>
    <row r="26" spans="1:5" ht="12.75">
      <c r="A26" s="2"/>
      <c r="B26" s="2"/>
      <c r="C26" s="12"/>
      <c r="D26" s="12"/>
      <c r="E26" s="2"/>
    </row>
    <row r="29" spans="2:4" ht="12.75">
      <c r="B29" t="s">
        <v>36</v>
      </c>
      <c r="D29" s="18" t="s">
        <v>27</v>
      </c>
    </row>
    <row r="30" ht="12.75">
      <c r="D30" s="18"/>
    </row>
    <row r="31" ht="12.75">
      <c r="D31" s="18" t="s">
        <v>27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2007-07-31T13:29:54Z</cp:lastPrinted>
  <dcterms:created xsi:type="dcterms:W3CDTF">2007-07-26T06:41:47Z</dcterms:created>
  <dcterms:modified xsi:type="dcterms:W3CDTF">2011-05-12T07:58:22Z</dcterms:modified>
  <cp:category/>
  <cp:version/>
  <cp:contentType/>
  <cp:contentStatus/>
</cp:coreProperties>
</file>