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3"/>
  </bookViews>
  <sheets>
    <sheet name="2011" sheetId="1" r:id="rId1"/>
    <sheet name="2012" sheetId="2" r:id="rId2"/>
    <sheet name="2013" sheetId="3" r:id="rId3"/>
    <sheet name="2014" sheetId="4" r:id="rId4"/>
  </sheets>
  <definedNames>
    <definedName name="_xlnm.Print_Area" localSheetId="0">'2011'!$A$1:$E$55</definedName>
    <definedName name="_xlnm.Print_Area" localSheetId="1">'2012'!$A$1:$E$53</definedName>
    <definedName name="_xlnm.Print_Area" localSheetId="2">'2013'!$A$1:$E$53</definedName>
    <definedName name="_xlnm.Print_Area" localSheetId="3">'2014'!$A$1:$E$56</definedName>
  </definedNames>
  <calcPr fullCalcOnLoad="1"/>
</workbook>
</file>

<file path=xl/sharedStrings.xml><?xml version="1.0" encoding="utf-8"?>
<sst xmlns="http://schemas.openxmlformats.org/spreadsheetml/2006/main" count="132" uniqueCount="30">
  <si>
    <t xml:space="preserve"> </t>
  </si>
  <si>
    <t>RAZEM</t>
  </si>
  <si>
    <t>Pozostałe dochody własne</t>
  </si>
  <si>
    <t>8.</t>
  </si>
  <si>
    <t>część oświatowa subwencji ogólnej</t>
  </si>
  <si>
    <t>w tym:</t>
  </si>
  <si>
    <t>Subwencja ogólna</t>
  </si>
  <si>
    <t>7.</t>
  </si>
  <si>
    <t>Bezzwrotne środki zagraniczne</t>
  </si>
  <si>
    <t>6.</t>
  </si>
  <si>
    <t>Dotacje celowe na zadania własne</t>
  </si>
  <si>
    <t>5.</t>
  </si>
  <si>
    <t>Dotacje celowe na zadania zlecone</t>
  </si>
  <si>
    <t>4.</t>
  </si>
  <si>
    <t>Dochody z majątku gminy</t>
  </si>
  <si>
    <t>3.</t>
  </si>
  <si>
    <t>podatek dochodowy od osób prawnych</t>
  </si>
  <si>
    <t>podatek dochodowy od osób fizycznych</t>
  </si>
  <si>
    <t>Udziały w podatkach stanowiących dochody budżetu państwa</t>
  </si>
  <si>
    <t>2.</t>
  </si>
  <si>
    <t>Podatki i opłaty</t>
  </si>
  <si>
    <t xml:space="preserve"> 1.</t>
  </si>
  <si>
    <t>Udział % w całości dochodów budżetu</t>
  </si>
  <si>
    <t>Wykonanie                                                                                                                                                                                                          / w złotych /</t>
  </si>
  <si>
    <t>Rodzaj dochodów</t>
  </si>
  <si>
    <t>Lp.</t>
  </si>
  <si>
    <t>STRUKTURA DOCHODÓW BUDŻETU GMINY KĘPNO W 2011 ROKU</t>
  </si>
  <si>
    <t>STRUKTURA DOCHODÓW BUDŻETU GMINY KĘPNO W 2012 ROKU</t>
  </si>
  <si>
    <t>STRUKTURA DOCHODÓW BUDŻETU GMINY KĘPNO W 2013 ROKU</t>
  </si>
  <si>
    <t>STRUKTURA DOCHODÓW BUDŻETU GMINY KĘPNO W III KW. 2014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</si>
</sst>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.75"/>
      <color indexed="8"/>
      <name val="Arial"/>
      <family val="2"/>
    </font>
    <font>
      <sz val="12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4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4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41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1" fontId="0" fillId="0" borderId="11" xfId="0" applyNumberFormat="1" applyBorder="1" applyAlignment="1">
      <alignment/>
    </xf>
    <xf numFmtId="41" fontId="0" fillId="0" borderId="15" xfId="0" applyNumberForma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dochodów budżetu Gminy Kępno w 2011 roku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25"/>
          <c:y val="0.208"/>
          <c:w val="0.64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'2011'!$C$4:$C$16</c:f>
              <c:strCache/>
            </c:strRef>
          </c:cat>
          <c:val>
            <c:numRef>
              <c:f>'2011'!$E$4:$E$16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08425"/>
          <c:y val="0.544"/>
          <c:w val="0.84525"/>
          <c:h val="0.4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dochodów budżetu Gminy Kępno w 2012 roku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25"/>
          <c:y val="0.208"/>
          <c:w val="0.64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'2012'!$C$4:$C$16</c:f>
              <c:strCache/>
            </c:strRef>
          </c:cat>
          <c:val>
            <c:numRef>
              <c:f>'2011'!$E$4:$E$16</c:f>
              <c:numCache>
                <c:ptCount val="13"/>
                <c:pt idx="0">
                  <c:v>26.509809533959494</c:v>
                </c:pt>
                <c:pt idx="1">
                  <c:v>22.712642147052037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3.1694676154308805</c:v>
                </c:pt>
                <c:pt idx="6">
                  <c:v>14.068043892644413</c:v>
                </c:pt>
                <c:pt idx="7">
                  <c:v>4.212319620006462</c:v>
                </c:pt>
                <c:pt idx="8">
                  <c:v>0.4561368855631101</c:v>
                </c:pt>
                <c:pt idx="9">
                  <c:v>24.300530635956253</c:v>
                </c:pt>
                <c:pt idx="10">
                  <c:v>0</c:v>
                </c:pt>
                <c:pt idx="11">
                  <c:v>0</c:v>
                </c:pt>
                <c:pt idx="12">
                  <c:v>4.571049669387347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095"/>
          <c:y val="0.576"/>
          <c:w val="0.84525"/>
          <c:h val="0.4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dochodów budżetu Gminy Kępno w 2013 roku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25"/>
          <c:y val="0.208"/>
          <c:w val="0.64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'2013'!$C$4:$C$16</c:f>
              <c:strCache/>
            </c:strRef>
          </c:cat>
          <c:val>
            <c:numRef>
              <c:f>'2013'!$E$4:$E$16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9325"/>
          <c:y val="0.65"/>
          <c:w val="0.60975"/>
          <c:h val="0.3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dochodów budżetu Gminy Kępno w III kw. 2014 roku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25"/>
          <c:y val="0.208"/>
          <c:w val="0.64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'2014'!$C$4:$C$16</c:f>
              <c:strCache/>
            </c:strRef>
          </c:cat>
          <c:val>
            <c:numRef>
              <c:f>'2014'!$E$4:$E$16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095"/>
          <c:y val="0.576"/>
          <c:w val="0.84525"/>
          <c:h val="0.4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5</xdr:col>
      <xdr:colOff>0</xdr:colOff>
      <xdr:row>47</xdr:row>
      <xdr:rowOff>152400</xdr:rowOff>
    </xdr:to>
    <xdr:graphicFrame>
      <xdr:nvGraphicFramePr>
        <xdr:cNvPr id="1" name="Wykres 1"/>
        <xdr:cNvGraphicFramePr/>
      </xdr:nvGraphicFramePr>
      <xdr:xfrm>
        <a:off x="371475" y="3419475"/>
        <a:ext cx="550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5</xdr:col>
      <xdr:colOff>0</xdr:colOff>
      <xdr:row>47</xdr:row>
      <xdr:rowOff>152400</xdr:rowOff>
    </xdr:to>
    <xdr:graphicFrame>
      <xdr:nvGraphicFramePr>
        <xdr:cNvPr id="1" name="Wykres 1"/>
        <xdr:cNvGraphicFramePr/>
      </xdr:nvGraphicFramePr>
      <xdr:xfrm>
        <a:off x="247650" y="3419475"/>
        <a:ext cx="550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66675</xdr:rowOff>
    </xdr:from>
    <xdr:to>
      <xdr:col>4</xdr:col>
      <xdr:colOff>685800</xdr:colOff>
      <xdr:row>48</xdr:row>
      <xdr:rowOff>57150</xdr:rowOff>
    </xdr:to>
    <xdr:graphicFrame>
      <xdr:nvGraphicFramePr>
        <xdr:cNvPr id="1" name="Wykres 1"/>
        <xdr:cNvGraphicFramePr/>
      </xdr:nvGraphicFramePr>
      <xdr:xfrm>
        <a:off x="238125" y="3486150"/>
        <a:ext cx="550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</xdr:row>
      <xdr:rowOff>152400</xdr:rowOff>
    </xdr:from>
    <xdr:to>
      <xdr:col>4</xdr:col>
      <xdr:colOff>723900</xdr:colOff>
      <xdr:row>47</xdr:row>
      <xdr:rowOff>142875</xdr:rowOff>
    </xdr:to>
    <xdr:graphicFrame>
      <xdr:nvGraphicFramePr>
        <xdr:cNvPr id="1" name="Wykres 1"/>
        <xdr:cNvGraphicFramePr/>
      </xdr:nvGraphicFramePr>
      <xdr:xfrm>
        <a:off x="228600" y="3409950"/>
        <a:ext cx="550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5"/>
  <sheetViews>
    <sheetView view="pageBreakPreview" zoomScale="60" zoomScalePageLayoutView="0" workbookViewId="0" topLeftCell="A19">
      <selection activeCell="E55" sqref="E55"/>
    </sheetView>
  </sheetViews>
  <sheetFormatPr defaultColWidth="9.140625" defaultRowHeight="12.75"/>
  <cols>
    <col min="1" max="1" width="5.57421875" style="0" customWidth="1"/>
    <col min="2" max="2" width="3.8515625" style="0" bestFit="1" customWidth="1"/>
    <col min="3" max="3" width="53.57421875" style="0" bestFit="1" customWidth="1"/>
    <col min="4" max="4" width="14.00390625" style="0" bestFit="1" customWidth="1"/>
    <col min="5" max="5" width="11.140625" style="0" customWidth="1"/>
  </cols>
  <sheetData>
    <row r="1" spans="2:5" ht="12.75">
      <c r="B1" s="30" t="s">
        <v>26</v>
      </c>
      <c r="C1" s="30"/>
      <c r="D1" s="30"/>
      <c r="E1" s="30"/>
    </row>
    <row r="2" spans="2:5" ht="13.5" thickBot="1">
      <c r="B2" s="2"/>
      <c r="E2" s="3"/>
    </row>
    <row r="3" spans="2:5" ht="51.75" thickBot="1">
      <c r="B3" s="26" t="s">
        <v>25</v>
      </c>
      <c r="C3" s="25" t="s">
        <v>24</v>
      </c>
      <c r="D3" s="24" t="s">
        <v>23</v>
      </c>
      <c r="E3" s="23" t="s">
        <v>22</v>
      </c>
    </row>
    <row r="4" spans="2:5" ht="12.75">
      <c r="B4" s="22" t="s">
        <v>21</v>
      </c>
      <c r="C4" s="14" t="s">
        <v>20</v>
      </c>
      <c r="D4" s="21">
        <v>16693204</v>
      </c>
      <c r="E4" s="27">
        <f>D4*100/D17</f>
        <v>26.509809533959494</v>
      </c>
    </row>
    <row r="5" spans="2:5" ht="12.75">
      <c r="B5" s="20" t="s">
        <v>19</v>
      </c>
      <c r="C5" s="19" t="s">
        <v>18</v>
      </c>
      <c r="D5" s="16">
        <v>14302131</v>
      </c>
      <c r="E5" s="28">
        <f>D5*100/D17</f>
        <v>22.712642147052037</v>
      </c>
    </row>
    <row r="6" spans="2:5" ht="12.75">
      <c r="B6" s="15"/>
      <c r="C6" s="18" t="s">
        <v>5</v>
      </c>
      <c r="D6" s="13"/>
      <c r="E6" s="21" t="s">
        <v>0</v>
      </c>
    </row>
    <row r="7" spans="2:5" ht="12.75">
      <c r="B7" s="12"/>
      <c r="C7" s="11" t="s">
        <v>17</v>
      </c>
      <c r="D7" s="10">
        <v>13836866</v>
      </c>
      <c r="E7" s="21" t="s">
        <v>0</v>
      </c>
    </row>
    <row r="8" spans="2:5" ht="12.75">
      <c r="B8" s="12"/>
      <c r="C8" s="11" t="s">
        <v>16</v>
      </c>
      <c r="D8" s="10">
        <v>465265</v>
      </c>
      <c r="E8" s="21" t="s">
        <v>0</v>
      </c>
    </row>
    <row r="9" spans="2:5" ht="12.75">
      <c r="B9" s="9" t="s">
        <v>15</v>
      </c>
      <c r="C9" s="8" t="s">
        <v>14</v>
      </c>
      <c r="D9" s="7">
        <v>1995811</v>
      </c>
      <c r="E9" s="21">
        <f>D9*100/D17</f>
        <v>3.1694676154308805</v>
      </c>
    </row>
    <row r="10" spans="2:5" ht="12.75">
      <c r="B10" s="9" t="s">
        <v>13</v>
      </c>
      <c r="C10" s="8" t="s">
        <v>12</v>
      </c>
      <c r="D10" s="7">
        <v>8858635</v>
      </c>
      <c r="E10" s="21">
        <f>D10*100/D17</f>
        <v>14.068043892644413</v>
      </c>
    </row>
    <row r="11" spans="2:5" ht="12.75">
      <c r="B11" s="9" t="s">
        <v>11</v>
      </c>
      <c r="C11" s="8" t="s">
        <v>10</v>
      </c>
      <c r="D11" s="7">
        <v>2652494</v>
      </c>
      <c r="E11" s="21">
        <f>D11*100/D17</f>
        <v>4.212319620006462</v>
      </c>
    </row>
    <row r="12" spans="2:5" ht="12.75">
      <c r="B12" s="9" t="s">
        <v>9</v>
      </c>
      <c r="C12" s="8" t="s">
        <v>8</v>
      </c>
      <c r="D12" s="7">
        <v>287229</v>
      </c>
      <c r="E12" s="27">
        <f>D12*100/D17</f>
        <v>0.4561368855631101</v>
      </c>
    </row>
    <row r="13" spans="2:5" ht="12.75">
      <c r="B13" s="15" t="s">
        <v>7</v>
      </c>
      <c r="C13" s="17" t="s">
        <v>6</v>
      </c>
      <c r="D13" s="16">
        <v>15302023</v>
      </c>
      <c r="E13" s="28">
        <f>D13*100/D17</f>
        <v>24.300530635956253</v>
      </c>
    </row>
    <row r="14" spans="2:5" ht="12.75">
      <c r="B14" s="15"/>
      <c r="C14" s="14" t="s">
        <v>5</v>
      </c>
      <c r="D14" s="13"/>
      <c r="E14" s="21" t="s">
        <v>0</v>
      </c>
    </row>
    <row r="15" spans="2:5" ht="12.75">
      <c r="B15" s="12"/>
      <c r="C15" s="11" t="s">
        <v>4</v>
      </c>
      <c r="D15" s="10">
        <v>15143081</v>
      </c>
      <c r="E15" s="21" t="s">
        <v>0</v>
      </c>
    </row>
    <row r="16" spans="2:5" ht="12.75">
      <c r="B16" s="9" t="s">
        <v>3</v>
      </c>
      <c r="C16" s="8" t="s">
        <v>2</v>
      </c>
      <c r="D16" s="7">
        <v>2878386</v>
      </c>
      <c r="E16" s="21">
        <f>D16*100/D17</f>
        <v>4.571049669387347</v>
      </c>
    </row>
    <row r="17" spans="2:5" ht="12.75">
      <c r="B17" s="6"/>
      <c r="C17" s="5" t="s">
        <v>1</v>
      </c>
      <c r="D17" s="4">
        <f>SUM(D4,D5,D9,D10,D11,D12,D13,D16)</f>
        <v>62969913</v>
      </c>
      <c r="E17" s="4">
        <f>SUM(E4:E16)</f>
        <v>100.00000000000001</v>
      </c>
    </row>
    <row r="18" spans="2:5" ht="12.75">
      <c r="B18" s="2"/>
      <c r="E18" s="3"/>
    </row>
    <row r="19" spans="2:5" ht="12.75">
      <c r="B19" s="2"/>
      <c r="E19" s="3"/>
    </row>
    <row r="20" spans="2:5" ht="12.75">
      <c r="B20" s="2"/>
      <c r="E20" s="3"/>
    </row>
    <row r="21" spans="2:5" ht="12.75">
      <c r="B21" s="2"/>
      <c r="E21" s="3"/>
    </row>
    <row r="22" spans="2:5" ht="12.75">
      <c r="B22" s="2"/>
      <c r="E22" s="3"/>
    </row>
    <row r="23" spans="2:5" ht="12.75">
      <c r="B23" s="2"/>
      <c r="E23" s="3"/>
    </row>
    <row r="24" spans="2:5" ht="12.75">
      <c r="B24" s="2"/>
      <c r="E24" s="3"/>
    </row>
    <row r="25" spans="2:5" ht="12.75">
      <c r="B25" s="2"/>
      <c r="E25" s="3"/>
    </row>
    <row r="26" spans="2:5" ht="12.75">
      <c r="B26" s="2"/>
      <c r="E26" s="3"/>
    </row>
    <row r="27" spans="2:5" ht="12.75">
      <c r="B27" s="2"/>
      <c r="E27" s="3"/>
    </row>
    <row r="28" spans="2:5" ht="12.75">
      <c r="B28" s="2"/>
      <c r="E28" s="3"/>
    </row>
    <row r="29" spans="2:5" ht="12.75">
      <c r="B29" s="2"/>
      <c r="E29" s="3"/>
    </row>
    <row r="30" spans="2:5" ht="12.75">
      <c r="B30" s="2"/>
      <c r="E30" s="3"/>
    </row>
    <row r="31" spans="2:5" ht="12.75">
      <c r="B31" s="2"/>
      <c r="E31" s="3"/>
    </row>
    <row r="32" spans="2:5" ht="12.75">
      <c r="B32" s="2"/>
      <c r="E32" s="3"/>
    </row>
    <row r="33" spans="2:5" ht="12.75">
      <c r="B33" s="2"/>
      <c r="E33" s="3"/>
    </row>
    <row r="34" spans="2:5" ht="12.75">
      <c r="B34" s="2"/>
      <c r="E34" s="3"/>
    </row>
    <row r="35" spans="2:5" ht="12.75">
      <c r="B35" s="2"/>
      <c r="E35" s="3"/>
    </row>
    <row r="36" spans="2:5" ht="12.75">
      <c r="B36" s="2"/>
      <c r="E36" s="3"/>
    </row>
    <row r="37" spans="2:5" ht="12.75">
      <c r="B37" s="2"/>
      <c r="E37" s="3"/>
    </row>
    <row r="38" spans="2:5" ht="12.75">
      <c r="B38" s="2"/>
      <c r="E38" s="3"/>
    </row>
    <row r="39" spans="2:5" ht="12.75">
      <c r="B39" s="2"/>
      <c r="E39" s="3"/>
    </row>
    <row r="40" spans="2:5" ht="12.75">
      <c r="B40" s="2"/>
      <c r="E40" s="3"/>
    </row>
    <row r="41" spans="2:5" ht="12.75">
      <c r="B41" s="2"/>
      <c r="E41" s="3"/>
    </row>
    <row r="42" spans="2:5" ht="12.75">
      <c r="B42" s="2"/>
      <c r="E42" s="3"/>
    </row>
    <row r="43" spans="2:5" ht="12.75">
      <c r="B43" s="2"/>
      <c r="E43" s="3"/>
    </row>
    <row r="44" spans="2:5" ht="12.75">
      <c r="B44" s="2"/>
      <c r="E44" s="3"/>
    </row>
    <row r="45" spans="2:5" ht="12.75">
      <c r="B45" s="2"/>
      <c r="E45" s="3"/>
    </row>
    <row r="46" spans="2:5" ht="12.75">
      <c r="B46" s="2"/>
      <c r="E46" s="3"/>
    </row>
    <row r="47" spans="2:5" ht="12.75">
      <c r="B47" s="2"/>
      <c r="E47" s="3"/>
    </row>
    <row r="48" spans="2:5" ht="12.75">
      <c r="B48" s="2"/>
      <c r="E48" s="3"/>
    </row>
    <row r="49" spans="2:5" ht="12.75">
      <c r="B49" s="2"/>
      <c r="E49" s="1" t="s">
        <v>0</v>
      </c>
    </row>
    <row r="55" ht="15">
      <c r="E55" s="29">
        <v>5</v>
      </c>
    </row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3"/>
  <sheetViews>
    <sheetView view="pageBreakPreview" zoomScale="60" zoomScalePageLayoutView="0" workbookViewId="0" topLeftCell="A13">
      <selection activeCell="E53" sqref="E53"/>
    </sheetView>
  </sheetViews>
  <sheetFormatPr defaultColWidth="9.140625" defaultRowHeight="12.75"/>
  <cols>
    <col min="1" max="1" width="3.7109375" style="0" customWidth="1"/>
    <col min="2" max="2" width="3.8515625" style="0" bestFit="1" customWidth="1"/>
    <col min="3" max="3" width="53.57421875" style="0" bestFit="1" customWidth="1"/>
    <col min="4" max="4" width="14.00390625" style="0" bestFit="1" customWidth="1"/>
    <col min="5" max="5" width="11.140625" style="0" customWidth="1"/>
  </cols>
  <sheetData>
    <row r="1" spans="2:5" ht="12.75">
      <c r="B1" s="30" t="s">
        <v>27</v>
      </c>
      <c r="C1" s="30"/>
      <c r="D1" s="30"/>
      <c r="E1" s="30"/>
    </row>
    <row r="2" spans="2:5" ht="13.5" thickBot="1">
      <c r="B2" s="2"/>
      <c r="E2" s="3"/>
    </row>
    <row r="3" spans="2:5" ht="51.75" thickBot="1">
      <c r="B3" s="26" t="s">
        <v>25</v>
      </c>
      <c r="C3" s="25" t="s">
        <v>24</v>
      </c>
      <c r="D3" s="24" t="s">
        <v>23</v>
      </c>
      <c r="E3" s="23" t="s">
        <v>22</v>
      </c>
    </row>
    <row r="4" spans="2:5" ht="12.75">
      <c r="B4" s="22" t="s">
        <v>21</v>
      </c>
      <c r="C4" s="14" t="s">
        <v>20</v>
      </c>
      <c r="D4" s="21">
        <v>17486207</v>
      </c>
      <c r="E4" s="27">
        <f>D4*100/D17</f>
        <v>26.50711781815077</v>
      </c>
    </row>
    <row r="5" spans="2:5" ht="12.75">
      <c r="B5" s="20" t="s">
        <v>19</v>
      </c>
      <c r="C5" s="19" t="s">
        <v>18</v>
      </c>
      <c r="D5" s="16">
        <v>15265852</v>
      </c>
      <c r="E5" s="28">
        <f>D5*100/D17</f>
        <v>23.141310037016755</v>
      </c>
    </row>
    <row r="6" spans="2:5" ht="12.75">
      <c r="B6" s="15"/>
      <c r="C6" s="18" t="s">
        <v>5</v>
      </c>
      <c r="D6" s="13"/>
      <c r="E6" s="21" t="s">
        <v>0</v>
      </c>
    </row>
    <row r="7" spans="2:5" ht="12.75">
      <c r="B7" s="12"/>
      <c r="C7" s="11" t="s">
        <v>17</v>
      </c>
      <c r="D7" s="10">
        <v>14626318</v>
      </c>
      <c r="E7" s="21" t="s">
        <v>0</v>
      </c>
    </row>
    <row r="8" spans="2:5" ht="12.75">
      <c r="B8" s="12"/>
      <c r="C8" s="11" t="s">
        <v>16</v>
      </c>
      <c r="D8" s="10">
        <v>639534</v>
      </c>
      <c r="E8" s="21" t="s">
        <v>0</v>
      </c>
    </row>
    <row r="9" spans="2:5" ht="12.75">
      <c r="B9" s="9" t="s">
        <v>15</v>
      </c>
      <c r="C9" s="8" t="s">
        <v>14</v>
      </c>
      <c r="D9" s="7">
        <v>2186250</v>
      </c>
      <c r="E9" s="21">
        <f>D9*100/D17</f>
        <v>3.314108447299756</v>
      </c>
    </row>
    <row r="10" spans="2:5" ht="12.75">
      <c r="B10" s="9" t="s">
        <v>13</v>
      </c>
      <c r="C10" s="8" t="s">
        <v>12</v>
      </c>
      <c r="D10" s="7">
        <v>8329982</v>
      </c>
      <c r="E10" s="21">
        <f>D10*100/D17</f>
        <v>12.627313304541985</v>
      </c>
    </row>
    <row r="11" spans="2:5" ht="12.75">
      <c r="B11" s="9" t="s">
        <v>11</v>
      </c>
      <c r="C11" s="8" t="s">
        <v>10</v>
      </c>
      <c r="D11" s="7">
        <v>2750076</v>
      </c>
      <c r="E11" s="21">
        <f>D11*100/D17</f>
        <v>4.168805078246461</v>
      </c>
    </row>
    <row r="12" spans="2:5" ht="12.75">
      <c r="B12" s="9" t="s">
        <v>9</v>
      </c>
      <c r="C12" s="8" t="s">
        <v>8</v>
      </c>
      <c r="D12" s="7">
        <v>1234566</v>
      </c>
      <c r="E12" s="27">
        <f>D12*100/D17</f>
        <v>1.8714628287474309</v>
      </c>
    </row>
    <row r="13" spans="2:5" ht="12.75">
      <c r="B13" s="15" t="s">
        <v>7</v>
      </c>
      <c r="C13" s="17" t="s">
        <v>6</v>
      </c>
      <c r="D13" s="16">
        <v>16092497</v>
      </c>
      <c r="E13" s="28">
        <f>D13*100/D17</f>
        <v>24.394410632748308</v>
      </c>
    </row>
    <row r="14" spans="2:5" ht="12.75">
      <c r="B14" s="15"/>
      <c r="C14" s="14" t="s">
        <v>5</v>
      </c>
      <c r="D14" s="13"/>
      <c r="E14" s="21" t="s">
        <v>0</v>
      </c>
    </row>
    <row r="15" spans="2:5" ht="12.75">
      <c r="B15" s="12"/>
      <c r="C15" s="11" t="s">
        <v>4</v>
      </c>
      <c r="D15" s="10">
        <v>15856995</v>
      </c>
      <c r="E15" s="21" t="s">
        <v>0</v>
      </c>
    </row>
    <row r="16" spans="2:5" ht="12.75">
      <c r="B16" s="9" t="s">
        <v>3</v>
      </c>
      <c r="C16" s="8" t="s">
        <v>2</v>
      </c>
      <c r="D16" s="7">
        <v>2622538</v>
      </c>
      <c r="E16" s="21">
        <f>D16*100/D17</f>
        <v>3.9754718532485342</v>
      </c>
    </row>
    <row r="17" spans="2:5" ht="12.75">
      <c r="B17" s="6"/>
      <c r="C17" s="5" t="s">
        <v>1</v>
      </c>
      <c r="D17" s="4">
        <f>SUM(D4,D5,D9,D10,D11,D12,D13,D16)</f>
        <v>65967968</v>
      </c>
      <c r="E17" s="4">
        <f>SUM(E4:E16)</f>
        <v>100</v>
      </c>
    </row>
    <row r="18" spans="2:5" ht="12.75">
      <c r="B18" s="2"/>
      <c r="E18" s="3"/>
    </row>
    <row r="19" spans="2:5" ht="12.75">
      <c r="B19" s="2"/>
      <c r="E19" s="3"/>
    </row>
    <row r="20" spans="2:5" ht="12.75">
      <c r="B20" s="2"/>
      <c r="E20" s="3"/>
    </row>
    <row r="21" spans="2:5" ht="12.75">
      <c r="B21" s="2"/>
      <c r="E21" s="3"/>
    </row>
    <row r="22" spans="2:5" ht="12.75">
      <c r="B22" s="2"/>
      <c r="E22" s="3"/>
    </row>
    <row r="23" spans="2:5" ht="12.75">
      <c r="B23" s="2"/>
      <c r="E23" s="3"/>
    </row>
    <row r="24" spans="2:5" ht="12.75">
      <c r="B24" s="2"/>
      <c r="E24" s="3"/>
    </row>
    <row r="25" spans="2:5" ht="12.75">
      <c r="B25" s="2"/>
      <c r="E25" s="3"/>
    </row>
    <row r="26" spans="2:5" ht="12.75">
      <c r="B26" s="2"/>
      <c r="E26" s="3"/>
    </row>
    <row r="27" spans="2:5" ht="12.75">
      <c r="B27" s="2"/>
      <c r="E27" s="3"/>
    </row>
    <row r="28" spans="2:5" ht="12.75">
      <c r="B28" s="2"/>
      <c r="E28" s="3"/>
    </row>
    <row r="29" spans="2:5" ht="12.75">
      <c r="B29" s="2"/>
      <c r="E29" s="3"/>
    </row>
    <row r="30" spans="2:5" ht="12.75">
      <c r="B30" s="2"/>
      <c r="E30" s="3"/>
    </row>
    <row r="31" spans="2:5" ht="12.75">
      <c r="B31" s="2"/>
      <c r="E31" s="3"/>
    </row>
    <row r="32" spans="2:5" ht="12.75">
      <c r="B32" s="2"/>
      <c r="E32" s="3"/>
    </row>
    <row r="33" spans="2:5" ht="12.75">
      <c r="B33" s="2"/>
      <c r="E33" s="3"/>
    </row>
    <row r="34" spans="2:5" ht="12.75">
      <c r="B34" s="2"/>
      <c r="E34" s="3"/>
    </row>
    <row r="35" spans="2:5" ht="12.75">
      <c r="B35" s="2"/>
      <c r="E35" s="3"/>
    </row>
    <row r="36" spans="2:5" ht="12.75">
      <c r="B36" s="2"/>
      <c r="E36" s="3"/>
    </row>
    <row r="37" spans="2:5" ht="12.75">
      <c r="B37" s="2"/>
      <c r="E37" s="3"/>
    </row>
    <row r="38" spans="2:5" ht="12.75">
      <c r="B38" s="2"/>
      <c r="E38" s="3"/>
    </row>
    <row r="39" spans="2:5" ht="12.75">
      <c r="B39" s="2"/>
      <c r="E39" s="3"/>
    </row>
    <row r="40" spans="2:5" ht="12.75">
      <c r="B40" s="2"/>
      <c r="E40" s="3"/>
    </row>
    <row r="41" spans="2:5" ht="12.75">
      <c r="B41" s="2"/>
      <c r="E41" s="3"/>
    </row>
    <row r="42" spans="2:5" ht="12.75">
      <c r="B42" s="2"/>
      <c r="E42" s="3"/>
    </row>
    <row r="43" spans="2:5" ht="12.75">
      <c r="B43" s="2"/>
      <c r="E43" s="3"/>
    </row>
    <row r="44" spans="2:5" ht="12.75">
      <c r="B44" s="2"/>
      <c r="E44" s="3"/>
    </row>
    <row r="45" spans="2:5" ht="12.75">
      <c r="B45" s="2"/>
      <c r="E45" s="3"/>
    </row>
    <row r="46" spans="2:5" ht="12.75">
      <c r="B46" s="2"/>
      <c r="E46" s="3"/>
    </row>
    <row r="47" spans="2:5" ht="12.75">
      <c r="B47" s="2"/>
      <c r="E47" s="3"/>
    </row>
    <row r="48" spans="2:5" ht="12.75">
      <c r="B48" s="2"/>
      <c r="E48" s="3"/>
    </row>
    <row r="49" spans="2:5" ht="12.75">
      <c r="B49" s="2"/>
      <c r="E49" s="1" t="s">
        <v>0</v>
      </c>
    </row>
    <row r="53" ht="15">
      <c r="E53" s="29">
        <v>8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3"/>
  <sheetViews>
    <sheetView view="pageBreakPreview" zoomScale="60" zoomScalePageLayoutView="0" workbookViewId="0" topLeftCell="A13">
      <selection activeCell="E53" sqref="E53"/>
    </sheetView>
  </sheetViews>
  <sheetFormatPr defaultColWidth="9.140625" defaultRowHeight="12.75"/>
  <cols>
    <col min="1" max="1" width="4.421875" style="0" customWidth="1"/>
    <col min="2" max="2" width="3.8515625" style="0" bestFit="1" customWidth="1"/>
    <col min="3" max="3" width="53.57421875" style="0" bestFit="1" customWidth="1"/>
    <col min="4" max="4" width="14.00390625" style="0" bestFit="1" customWidth="1"/>
    <col min="5" max="5" width="11.140625" style="0" customWidth="1"/>
  </cols>
  <sheetData>
    <row r="1" spans="2:5" ht="12.75">
      <c r="B1" s="30" t="s">
        <v>28</v>
      </c>
      <c r="C1" s="30"/>
      <c r="D1" s="30"/>
      <c r="E1" s="30"/>
    </row>
    <row r="2" spans="2:5" ht="13.5" thickBot="1">
      <c r="B2" s="2"/>
      <c r="E2" s="3"/>
    </row>
    <row r="3" spans="2:5" ht="51.75" thickBot="1">
      <c r="B3" s="26" t="s">
        <v>25</v>
      </c>
      <c r="C3" s="25" t="s">
        <v>24</v>
      </c>
      <c r="D3" s="24" t="s">
        <v>23</v>
      </c>
      <c r="E3" s="23" t="s">
        <v>22</v>
      </c>
    </row>
    <row r="4" spans="2:5" ht="12.75">
      <c r="B4" s="22" t="s">
        <v>21</v>
      </c>
      <c r="C4" s="14" t="s">
        <v>20</v>
      </c>
      <c r="D4" s="21">
        <v>19653132</v>
      </c>
      <c r="E4" s="27">
        <f>D4*100/D17</f>
        <v>26.19646271351863</v>
      </c>
    </row>
    <row r="5" spans="2:5" ht="12.75">
      <c r="B5" s="20" t="s">
        <v>19</v>
      </c>
      <c r="C5" s="19" t="s">
        <v>18</v>
      </c>
      <c r="D5" s="16">
        <v>16925670</v>
      </c>
      <c r="E5" s="28">
        <f>D5*100/D17</f>
        <v>22.560917163550364</v>
      </c>
    </row>
    <row r="6" spans="2:5" ht="12.75">
      <c r="B6" s="15"/>
      <c r="C6" s="18" t="s">
        <v>5</v>
      </c>
      <c r="D6" s="13"/>
      <c r="E6" s="21" t="s">
        <v>0</v>
      </c>
    </row>
    <row r="7" spans="2:5" ht="12.75">
      <c r="B7" s="12"/>
      <c r="C7" s="11" t="s">
        <v>17</v>
      </c>
      <c r="D7" s="10">
        <v>16086712</v>
      </c>
      <c r="E7" s="21" t="s">
        <v>0</v>
      </c>
    </row>
    <row r="8" spans="2:5" ht="12.75">
      <c r="B8" s="12"/>
      <c r="C8" s="11" t="s">
        <v>16</v>
      </c>
      <c r="D8" s="10">
        <v>838954</v>
      </c>
      <c r="E8" s="21" t="s">
        <v>0</v>
      </c>
    </row>
    <row r="9" spans="2:5" ht="12.75">
      <c r="B9" s="9" t="s">
        <v>15</v>
      </c>
      <c r="C9" s="8" t="s">
        <v>14</v>
      </c>
      <c r="D9" s="7">
        <v>1806896</v>
      </c>
      <c r="E9" s="21">
        <f>D9*100/D17</f>
        <v>2.4084855121924567</v>
      </c>
    </row>
    <row r="10" spans="2:5" ht="12.75">
      <c r="B10" s="9" t="s">
        <v>13</v>
      </c>
      <c r="C10" s="8" t="s">
        <v>12</v>
      </c>
      <c r="D10" s="7">
        <v>8404342</v>
      </c>
      <c r="E10" s="21">
        <f>D10*100/D17</f>
        <v>11.202490871921006</v>
      </c>
    </row>
    <row r="11" spans="2:5" ht="12.75">
      <c r="B11" s="9" t="s">
        <v>11</v>
      </c>
      <c r="C11" s="8" t="s">
        <v>10</v>
      </c>
      <c r="D11" s="7">
        <v>2871656</v>
      </c>
      <c r="E11" s="21">
        <f>D11*100/D17</f>
        <v>3.827747624656063</v>
      </c>
    </row>
    <row r="12" spans="2:5" ht="12.75">
      <c r="B12" s="9" t="s">
        <v>9</v>
      </c>
      <c r="C12" s="8" t="s">
        <v>8</v>
      </c>
      <c r="D12" s="7">
        <v>4131967</v>
      </c>
      <c r="E12" s="27">
        <f>D12*100/D17</f>
        <v>5.507667655668798</v>
      </c>
    </row>
    <row r="13" spans="2:5" ht="12.75">
      <c r="B13" s="15" t="s">
        <v>7</v>
      </c>
      <c r="C13" s="17" t="s">
        <v>6</v>
      </c>
      <c r="D13" s="16">
        <v>16605815</v>
      </c>
      <c r="E13" s="28">
        <f>D13*100/D17</f>
        <v>22.13456936406311</v>
      </c>
    </row>
    <row r="14" spans="2:5" ht="12.75">
      <c r="B14" s="15"/>
      <c r="C14" s="14" t="s">
        <v>5</v>
      </c>
      <c r="D14" s="13"/>
      <c r="E14" s="21" t="s">
        <v>0</v>
      </c>
    </row>
    <row r="15" spans="2:5" ht="12.75">
      <c r="B15" s="12"/>
      <c r="C15" s="11" t="s">
        <v>4</v>
      </c>
      <c r="D15" s="10">
        <v>16312053</v>
      </c>
      <c r="E15" s="21" t="s">
        <v>0</v>
      </c>
    </row>
    <row r="16" spans="2:5" ht="12.75">
      <c r="B16" s="9" t="s">
        <v>3</v>
      </c>
      <c r="C16" s="8" t="s">
        <v>2</v>
      </c>
      <c r="D16" s="7">
        <v>4622605</v>
      </c>
      <c r="E16" s="21">
        <f>D16*100/D17</f>
        <v>6.161659094429569</v>
      </c>
    </row>
    <row r="17" spans="2:5" ht="12.75">
      <c r="B17" s="6"/>
      <c r="C17" s="5" t="s">
        <v>1</v>
      </c>
      <c r="D17" s="4">
        <f>SUM(D4,D5,D9,D10,D11,D12,D13,D16)</f>
        <v>75022083</v>
      </c>
      <c r="E17" s="4">
        <f>SUM(E4:E16)</f>
        <v>100</v>
      </c>
    </row>
    <row r="18" spans="2:5" ht="12.75">
      <c r="B18" s="2"/>
      <c r="E18" s="3"/>
    </row>
    <row r="19" spans="2:5" ht="12.75">
      <c r="B19" s="2"/>
      <c r="E19" s="3"/>
    </row>
    <row r="20" spans="2:5" ht="12.75">
      <c r="B20" s="2"/>
      <c r="E20" s="3"/>
    </row>
    <row r="21" spans="2:5" ht="12.75">
      <c r="B21" s="2"/>
      <c r="E21" s="3"/>
    </row>
    <row r="22" spans="2:5" ht="12.75">
      <c r="B22" s="2"/>
      <c r="E22" s="3"/>
    </row>
    <row r="23" spans="2:5" ht="12.75">
      <c r="B23" s="2"/>
      <c r="E23" s="3"/>
    </row>
    <row r="24" spans="2:5" ht="12.75">
      <c r="B24" s="2"/>
      <c r="E24" s="3"/>
    </row>
    <row r="25" spans="2:5" ht="12.75">
      <c r="B25" s="2"/>
      <c r="E25" s="3"/>
    </row>
    <row r="26" spans="2:5" ht="12.75">
      <c r="B26" s="2"/>
      <c r="E26" s="3"/>
    </row>
    <row r="27" spans="2:5" ht="12.75">
      <c r="B27" s="2"/>
      <c r="E27" s="3"/>
    </row>
    <row r="28" spans="2:5" ht="12.75">
      <c r="B28" s="2"/>
      <c r="E28" s="3"/>
    </row>
    <row r="29" spans="2:5" ht="12.75">
      <c r="B29" s="2"/>
      <c r="E29" s="3"/>
    </row>
    <row r="30" spans="2:5" ht="12.75">
      <c r="B30" s="2"/>
      <c r="E30" s="3"/>
    </row>
    <row r="31" spans="2:5" ht="12.75">
      <c r="B31" s="2"/>
      <c r="E31" s="3"/>
    </row>
    <row r="32" spans="2:5" ht="12.75">
      <c r="B32" s="2"/>
      <c r="E32" s="3"/>
    </row>
    <row r="33" spans="2:5" ht="12.75">
      <c r="B33" s="2"/>
      <c r="E33" s="3"/>
    </row>
    <row r="34" spans="2:5" ht="12.75">
      <c r="B34" s="2"/>
      <c r="E34" s="3"/>
    </row>
    <row r="35" spans="2:5" ht="12.75">
      <c r="B35" s="2"/>
      <c r="E35" s="3"/>
    </row>
    <row r="36" spans="2:5" ht="12.75">
      <c r="B36" s="2"/>
      <c r="E36" s="3"/>
    </row>
    <row r="37" spans="2:5" ht="12.75">
      <c r="B37" s="2"/>
      <c r="E37" s="3"/>
    </row>
    <row r="38" spans="2:5" ht="12.75">
      <c r="B38" s="2"/>
      <c r="E38" s="3"/>
    </row>
    <row r="39" spans="2:5" ht="12.75">
      <c r="B39" s="2"/>
      <c r="E39" s="3"/>
    </row>
    <row r="40" spans="2:5" ht="12.75">
      <c r="B40" s="2"/>
      <c r="E40" s="3"/>
    </row>
    <row r="41" spans="2:5" ht="12.75">
      <c r="B41" s="2"/>
      <c r="E41" s="3"/>
    </row>
    <row r="42" spans="2:5" ht="12.75">
      <c r="B42" s="2"/>
      <c r="E42" s="3"/>
    </row>
    <row r="43" spans="2:5" ht="12.75">
      <c r="B43" s="2"/>
      <c r="E43" s="3"/>
    </row>
    <row r="44" spans="2:5" ht="12.75">
      <c r="B44" s="2"/>
      <c r="E44" s="3"/>
    </row>
    <row r="45" spans="2:5" ht="12.75">
      <c r="B45" s="2"/>
      <c r="E45" s="3"/>
    </row>
    <row r="46" spans="2:5" ht="12.75">
      <c r="B46" s="2"/>
      <c r="E46" s="3"/>
    </row>
    <row r="47" spans="2:5" ht="12.75">
      <c r="B47" s="2"/>
      <c r="E47" s="3"/>
    </row>
    <row r="48" spans="2:5" ht="12.75">
      <c r="B48" s="2"/>
      <c r="E48" s="3"/>
    </row>
    <row r="49" spans="2:5" ht="12.75">
      <c r="B49" s="2"/>
      <c r="E49" s="1" t="s">
        <v>0</v>
      </c>
    </row>
    <row r="53" ht="15">
      <c r="E53" s="29">
        <v>11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6"/>
  <sheetViews>
    <sheetView tabSelected="1" view="pageBreakPreview" zoomScale="60" zoomScalePageLayoutView="0" workbookViewId="0" topLeftCell="A10">
      <selection activeCell="E56" sqref="E56"/>
    </sheetView>
  </sheetViews>
  <sheetFormatPr defaultColWidth="9.140625" defaultRowHeight="12.75"/>
  <cols>
    <col min="1" max="1" width="3.7109375" style="0" customWidth="1"/>
    <col min="2" max="2" width="3.8515625" style="0" bestFit="1" customWidth="1"/>
    <col min="3" max="3" width="53.57421875" style="0" bestFit="1" customWidth="1"/>
    <col min="4" max="4" width="14.00390625" style="0" bestFit="1" customWidth="1"/>
    <col min="5" max="5" width="11.140625" style="0" customWidth="1"/>
  </cols>
  <sheetData>
    <row r="1" spans="2:5" ht="12.75">
      <c r="B1" s="30" t="s">
        <v>29</v>
      </c>
      <c r="C1" s="30"/>
      <c r="D1" s="30"/>
      <c r="E1" s="30"/>
    </row>
    <row r="2" spans="2:5" ht="13.5" thickBot="1">
      <c r="B2" s="2"/>
      <c r="E2" s="3"/>
    </row>
    <row r="3" spans="2:5" ht="51.75" thickBot="1">
      <c r="B3" s="26" t="s">
        <v>25</v>
      </c>
      <c r="C3" s="25" t="s">
        <v>24</v>
      </c>
      <c r="D3" s="24" t="s">
        <v>23</v>
      </c>
      <c r="E3" s="23" t="s">
        <v>22</v>
      </c>
    </row>
    <row r="4" spans="2:5" ht="12.75">
      <c r="B4" s="22" t="s">
        <v>21</v>
      </c>
      <c r="C4" s="14" t="s">
        <v>20</v>
      </c>
      <c r="D4" s="21">
        <v>17795046</v>
      </c>
      <c r="E4" s="27">
        <f>D4*100/D17</f>
        <v>30.95373454058906</v>
      </c>
    </row>
    <row r="5" spans="2:5" ht="12.75">
      <c r="B5" s="20" t="s">
        <v>19</v>
      </c>
      <c r="C5" s="19" t="s">
        <v>18</v>
      </c>
      <c r="D5" s="16">
        <v>12839105</v>
      </c>
      <c r="E5" s="28">
        <f>D5*100/D17</f>
        <v>22.333083483389125</v>
      </c>
    </row>
    <row r="6" spans="2:5" ht="12.75">
      <c r="B6" s="15"/>
      <c r="C6" s="18" t="s">
        <v>5</v>
      </c>
      <c r="D6" s="13"/>
      <c r="E6" s="21" t="s">
        <v>0</v>
      </c>
    </row>
    <row r="7" spans="2:5" ht="12.75">
      <c r="B7" s="12"/>
      <c r="C7" s="11" t="s">
        <v>17</v>
      </c>
      <c r="D7" s="10">
        <v>12331214</v>
      </c>
      <c r="E7" s="21" t="s">
        <v>0</v>
      </c>
    </row>
    <row r="8" spans="2:5" ht="12.75">
      <c r="B8" s="12"/>
      <c r="C8" s="11" t="s">
        <v>16</v>
      </c>
      <c r="D8" s="10">
        <v>507891</v>
      </c>
      <c r="E8" s="21" t="s">
        <v>0</v>
      </c>
    </row>
    <row r="9" spans="2:5" ht="12.75">
      <c r="B9" s="9" t="s">
        <v>15</v>
      </c>
      <c r="C9" s="8" t="s">
        <v>14</v>
      </c>
      <c r="D9" s="7">
        <v>1550737</v>
      </c>
      <c r="E9" s="21">
        <f>D9*100/D17</f>
        <v>2.697441829611986</v>
      </c>
    </row>
    <row r="10" spans="2:5" ht="12.75">
      <c r="B10" s="9" t="s">
        <v>13</v>
      </c>
      <c r="C10" s="8" t="s">
        <v>12</v>
      </c>
      <c r="D10" s="7">
        <v>6544458</v>
      </c>
      <c r="E10" s="21">
        <f>D10*100/D17</f>
        <v>11.383809608811037</v>
      </c>
    </row>
    <row r="11" spans="2:5" ht="12.75">
      <c r="B11" s="9" t="s">
        <v>11</v>
      </c>
      <c r="C11" s="8" t="s">
        <v>10</v>
      </c>
      <c r="D11" s="7">
        <v>2632189</v>
      </c>
      <c r="E11" s="21">
        <f>D11*100/D17</f>
        <v>4.578582127107656</v>
      </c>
    </row>
    <row r="12" spans="2:5" ht="12.75">
      <c r="B12" s="9" t="s">
        <v>9</v>
      </c>
      <c r="C12" s="8" t="s">
        <v>8</v>
      </c>
      <c r="D12" s="7">
        <v>769</v>
      </c>
      <c r="E12" s="27">
        <f>D12*100/D17</f>
        <v>0.0013376431767421668</v>
      </c>
    </row>
    <row r="13" spans="2:5" ht="12.75">
      <c r="B13" s="15" t="s">
        <v>7</v>
      </c>
      <c r="C13" s="17" t="s">
        <v>6</v>
      </c>
      <c r="D13" s="16">
        <v>14328836</v>
      </c>
      <c r="E13" s="28">
        <f>D13*100/D17</f>
        <v>24.924407940256856</v>
      </c>
    </row>
    <row r="14" spans="2:5" ht="12.75">
      <c r="B14" s="15"/>
      <c r="C14" s="14" t="s">
        <v>5</v>
      </c>
      <c r="D14" s="13"/>
      <c r="E14" s="21" t="s">
        <v>0</v>
      </c>
    </row>
    <row r="15" spans="2:5" ht="12.75">
      <c r="B15" s="12"/>
      <c r="C15" s="11" t="s">
        <v>4</v>
      </c>
      <c r="D15" s="10">
        <v>14090516</v>
      </c>
      <c r="E15" s="21" t="s">
        <v>0</v>
      </c>
    </row>
    <row r="16" spans="2:5" ht="12.75">
      <c r="B16" s="9" t="s">
        <v>3</v>
      </c>
      <c r="C16" s="8" t="s">
        <v>2</v>
      </c>
      <c r="D16" s="7">
        <v>1798033</v>
      </c>
      <c r="E16" s="21">
        <f>D16*100/D17</f>
        <v>3.1276028270575402</v>
      </c>
    </row>
    <row r="17" spans="2:5" ht="12.75">
      <c r="B17" s="6"/>
      <c r="C17" s="5" t="s">
        <v>1</v>
      </c>
      <c r="D17" s="4">
        <f>SUM(D4,D5,D9,D10,D11,D12,D13,D16)</f>
        <v>57489173</v>
      </c>
      <c r="E17" s="4">
        <f>SUM(E4:E16)</f>
        <v>100</v>
      </c>
    </row>
    <row r="18" spans="2:5" ht="12.75">
      <c r="B18" s="2"/>
      <c r="E18" s="3"/>
    </row>
    <row r="19" spans="2:5" ht="12.75">
      <c r="B19" s="2"/>
      <c r="E19" s="3"/>
    </row>
    <row r="20" spans="2:5" ht="12.75">
      <c r="B20" s="2"/>
      <c r="E20" s="3"/>
    </row>
    <row r="21" spans="2:5" ht="12.75">
      <c r="B21" s="2"/>
      <c r="E21" s="3"/>
    </row>
    <row r="22" spans="2:5" ht="12.75">
      <c r="B22" s="2"/>
      <c r="E22" s="3"/>
    </row>
    <row r="23" spans="2:5" ht="12.75">
      <c r="B23" s="2"/>
      <c r="E23" s="3"/>
    </row>
    <row r="24" spans="2:5" ht="12.75">
      <c r="B24" s="2"/>
      <c r="E24" s="3"/>
    </row>
    <row r="25" spans="2:5" ht="12.75">
      <c r="B25" s="2"/>
      <c r="E25" s="3"/>
    </row>
    <row r="26" spans="2:5" ht="12.75">
      <c r="B26" s="2"/>
      <c r="E26" s="3"/>
    </row>
    <row r="27" spans="2:5" ht="12.75">
      <c r="B27" s="2"/>
      <c r="E27" s="3"/>
    </row>
    <row r="28" spans="2:5" ht="12.75">
      <c r="B28" s="2"/>
      <c r="E28" s="3"/>
    </row>
    <row r="29" spans="2:5" ht="12.75">
      <c r="B29" s="2"/>
      <c r="E29" s="3"/>
    </row>
    <row r="30" spans="2:5" ht="12.75">
      <c r="B30" s="2"/>
      <c r="E30" s="3"/>
    </row>
    <row r="31" spans="2:5" ht="12.75">
      <c r="B31" s="2"/>
      <c r="E31" s="3"/>
    </row>
    <row r="32" spans="2:5" ht="12.75">
      <c r="B32" s="2"/>
      <c r="E32" s="3"/>
    </row>
    <row r="33" spans="2:5" ht="12.75">
      <c r="B33" s="2"/>
      <c r="E33" s="3"/>
    </row>
    <row r="34" spans="2:5" ht="12.75">
      <c r="B34" s="2"/>
      <c r="E34" s="3"/>
    </row>
    <row r="35" spans="2:5" ht="12.75">
      <c r="B35" s="2"/>
      <c r="E35" s="3"/>
    </row>
    <row r="36" spans="2:5" ht="12.75">
      <c r="B36" s="2"/>
      <c r="E36" s="3"/>
    </row>
    <row r="37" spans="2:5" ht="12.75">
      <c r="B37" s="2"/>
      <c r="E37" s="3"/>
    </row>
    <row r="38" spans="2:5" ht="12.75">
      <c r="B38" s="2"/>
      <c r="E38" s="3"/>
    </row>
    <row r="39" spans="2:5" ht="12.75">
      <c r="B39" s="2"/>
      <c r="E39" s="3"/>
    </row>
    <row r="40" spans="2:5" ht="12.75">
      <c r="B40" s="2"/>
      <c r="E40" s="3"/>
    </row>
    <row r="41" spans="2:5" ht="12.75">
      <c r="B41" s="2"/>
      <c r="E41" s="3"/>
    </row>
    <row r="42" spans="2:5" ht="12.75">
      <c r="B42" s="2"/>
      <c r="E42" s="3"/>
    </row>
    <row r="43" spans="2:5" ht="12.75">
      <c r="B43" s="2"/>
      <c r="E43" s="3"/>
    </row>
    <row r="44" spans="2:5" ht="12.75">
      <c r="B44" s="2"/>
      <c r="E44" s="3"/>
    </row>
    <row r="45" spans="2:5" ht="12.75">
      <c r="B45" s="2"/>
      <c r="E45" s="3"/>
    </row>
    <row r="46" spans="2:5" ht="12.75">
      <c r="B46" s="2"/>
      <c r="E46" s="3"/>
    </row>
    <row r="47" spans="2:5" ht="12.75">
      <c r="B47" s="2"/>
      <c r="E47" s="3"/>
    </row>
    <row r="48" spans="2:5" ht="12.75">
      <c r="B48" s="2"/>
      <c r="E48" s="3"/>
    </row>
    <row r="49" spans="2:5" ht="12.75">
      <c r="B49" s="2"/>
      <c r="E49" s="1" t="s">
        <v>0</v>
      </c>
    </row>
    <row r="56" ht="15">
      <c r="E56" s="29">
        <v>14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2014-11-26T12:40:27Z</cp:lastPrinted>
  <dcterms:created xsi:type="dcterms:W3CDTF">2007-07-06T11:15:32Z</dcterms:created>
  <dcterms:modified xsi:type="dcterms:W3CDTF">2014-11-26T12:47:38Z</dcterms:modified>
  <cp:category/>
  <cp:version/>
  <cp:contentType/>
  <cp:contentStatus/>
</cp:coreProperties>
</file>