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1"/>
  </bookViews>
  <sheets>
    <sheet name="budynki" sheetId="1" r:id="rId1"/>
    <sheet name="budowle" sheetId="2" r:id="rId2"/>
  </sheets>
  <definedNames>
    <definedName name="_xlnm.Print_Area" localSheetId="1">'budowle'!$A$1:$K$23</definedName>
    <definedName name="_xlnm.Print_Area" localSheetId="0">'budynki'!$A$1:$M$26</definedName>
  </definedNames>
  <calcPr fullCalcOnLoad="1"/>
</workbook>
</file>

<file path=xl/sharedStrings.xml><?xml version="1.0" encoding="utf-8"?>
<sst xmlns="http://schemas.openxmlformats.org/spreadsheetml/2006/main" count="86" uniqueCount="42">
  <si>
    <t>Lp.</t>
  </si>
  <si>
    <t>Urząd                                                                                                                                                 Miasta i Gminy</t>
  </si>
  <si>
    <t>Jednostki budżetowe</t>
  </si>
  <si>
    <t>Zakład budżetowy</t>
  </si>
  <si>
    <t>1.</t>
  </si>
  <si>
    <t>2.</t>
  </si>
  <si>
    <t>3.</t>
  </si>
  <si>
    <t xml:space="preserve"> </t>
  </si>
  <si>
    <t>majątek ogółem</t>
  </si>
  <si>
    <t>Ogółem</t>
  </si>
  <si>
    <t>Ilość</t>
  </si>
  <si>
    <t>Wartość</t>
  </si>
  <si>
    <t>Rodzaj budynków</t>
  </si>
  <si>
    <t>budynki administracyjne</t>
  </si>
  <si>
    <t>budynki mieszkalne</t>
  </si>
  <si>
    <t>4.</t>
  </si>
  <si>
    <t>budynki kultury</t>
  </si>
  <si>
    <t>5.</t>
  </si>
  <si>
    <t>budynki oświatowe</t>
  </si>
  <si>
    <t>6.</t>
  </si>
  <si>
    <t>budynki OSP</t>
  </si>
  <si>
    <t>7.</t>
  </si>
  <si>
    <t>pozostałe budynki</t>
  </si>
  <si>
    <t>Rodzaj budowli</t>
  </si>
  <si>
    <t>drogi</t>
  </si>
  <si>
    <t>ulice</t>
  </si>
  <si>
    <t>wiaty</t>
  </si>
  <si>
    <t>pozostałe budowle</t>
  </si>
  <si>
    <t>8.</t>
  </si>
  <si>
    <t>9.</t>
  </si>
  <si>
    <t>sieci gazowe</t>
  </si>
  <si>
    <t>budynki sportowo-rekreacyjne</t>
  </si>
  <si>
    <t xml:space="preserve">urządzenia oświetlenia ulic </t>
  </si>
  <si>
    <t>urządzenia i sieci wodno-kanalizacyjne</t>
  </si>
  <si>
    <t>place i parkingi</t>
  </si>
  <si>
    <t>boiska</t>
  </si>
  <si>
    <t>Instytucje kultury</t>
  </si>
  <si>
    <t>WYKAZ BUDOWLI W ZASOBACH GMINY KĘPNO</t>
  </si>
  <si>
    <t>WYKAZ BUDYNKÓW W ZASOBACH GMINY KĘPNO</t>
  </si>
  <si>
    <t>Tabela 8</t>
  </si>
  <si>
    <t>Tabela 9</t>
  </si>
  <si>
    <t>wg stanu na dzień 31 grudnia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</si>
</sst>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1" fontId="3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3" fontId="1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1" fontId="1" fillId="33" borderId="11" xfId="0" applyNumberFormat="1" applyFont="1" applyFill="1" applyBorder="1" applyAlignment="1">
      <alignment horizontal="center" vertical="center"/>
    </xf>
    <xf numFmtId="43" fontId="1" fillId="33" borderId="11" xfId="0" applyNumberFormat="1" applyFont="1" applyFill="1" applyBorder="1" applyAlignment="1">
      <alignment horizontal="center" vertical="center"/>
    </xf>
    <xf numFmtId="43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 wrapText="1"/>
    </xf>
    <xf numFmtId="41" fontId="1" fillId="33" borderId="11" xfId="0" applyNumberFormat="1" applyFont="1" applyFill="1" applyBorder="1" applyAlignment="1">
      <alignment/>
    </xf>
    <xf numFmtId="43" fontId="3" fillId="33" borderId="11" xfId="0" applyNumberFormat="1" applyFont="1" applyFill="1" applyBorder="1" applyAlignment="1">
      <alignment/>
    </xf>
    <xf numFmtId="41" fontId="3" fillId="33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3" fontId="1" fillId="0" borderId="11" xfId="0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textRotation="180"/>
    </xf>
    <xf numFmtId="43" fontId="5" fillId="33" borderId="11" xfId="0" applyNumberFormat="1" applyFont="1" applyFill="1" applyBorder="1" applyAlignment="1">
      <alignment/>
    </xf>
    <xf numFmtId="43" fontId="3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 textRotation="180"/>
    </xf>
    <xf numFmtId="41" fontId="5" fillId="33" borderId="11" xfId="0" applyNumberFormat="1" applyFont="1" applyFill="1" applyBorder="1" applyAlignment="1">
      <alignment horizontal="center"/>
    </xf>
    <xf numFmtId="41" fontId="3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3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2">
      <selection activeCell="G13" sqref="G13"/>
    </sheetView>
  </sheetViews>
  <sheetFormatPr defaultColWidth="9.00390625" defaultRowHeight="12.75"/>
  <cols>
    <col min="1" max="1" width="4.125" style="0" customWidth="1"/>
    <col min="2" max="2" width="4.00390625" style="0" bestFit="1" customWidth="1"/>
    <col min="3" max="3" width="20.00390625" style="0" bestFit="1" customWidth="1"/>
    <col min="4" max="4" width="8.00390625" style="11" bestFit="1" customWidth="1"/>
    <col min="5" max="5" width="19.375" style="0" customWidth="1"/>
    <col min="6" max="6" width="8.00390625" style="11" customWidth="1"/>
    <col min="7" max="7" width="18.25390625" style="0" customWidth="1"/>
    <col min="8" max="8" width="6.375" style="11" customWidth="1"/>
    <col min="9" max="9" width="18.25390625" style="0" bestFit="1" customWidth="1"/>
    <col min="10" max="10" width="6.375" style="11" customWidth="1"/>
    <col min="11" max="11" width="18.25390625" style="0" bestFit="1" customWidth="1"/>
    <col min="12" max="12" width="7.875" style="13" customWidth="1"/>
    <col min="13" max="13" width="19.375" style="0" bestFit="1" customWidth="1"/>
  </cols>
  <sheetData>
    <row r="1" ht="12.75">
      <c r="M1" s="1" t="s">
        <v>39</v>
      </c>
    </row>
    <row r="3" spans="2:13" ht="12.75">
      <c r="B3" s="1"/>
      <c r="E3" s="2"/>
      <c r="G3" s="2"/>
      <c r="I3" s="2"/>
      <c r="K3" s="2"/>
      <c r="M3" s="2"/>
    </row>
    <row r="4" spans="2:13" s="4" customFormat="1" ht="18.75">
      <c r="B4" s="56" t="s">
        <v>38</v>
      </c>
      <c r="C4" s="56"/>
      <c r="D4" s="56"/>
      <c r="E4" s="57"/>
      <c r="F4" s="57"/>
      <c r="G4" s="57"/>
      <c r="H4" s="57"/>
      <c r="I4" s="57"/>
      <c r="J4" s="57"/>
      <c r="K4" s="57"/>
      <c r="L4" s="57"/>
      <c r="M4" s="57"/>
    </row>
    <row r="5" spans="2:13" s="16" customFormat="1" ht="15">
      <c r="B5" s="64" t="s">
        <v>41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s="16" customFormat="1" ht="15">
      <c r="B6" s="17"/>
      <c r="D6" s="18"/>
      <c r="E6" s="19"/>
      <c r="F6" s="18"/>
      <c r="G6" s="19"/>
      <c r="H6" s="18"/>
      <c r="I6" s="19"/>
      <c r="J6" s="18"/>
      <c r="K6" s="19"/>
      <c r="L6" s="20"/>
      <c r="M6" s="19"/>
    </row>
    <row r="7" spans="2:13" s="16" customFormat="1" ht="12" customHeight="1">
      <c r="B7" s="17"/>
      <c r="D7" s="18"/>
      <c r="E7" s="19"/>
      <c r="F7" s="18"/>
      <c r="G7" s="19"/>
      <c r="H7" s="18"/>
      <c r="I7" s="19"/>
      <c r="J7" s="18"/>
      <c r="K7" s="19"/>
      <c r="L7" s="20"/>
      <c r="M7" s="19"/>
    </row>
    <row r="8" spans="2:13" s="21" customFormat="1" ht="29.25" customHeight="1">
      <c r="B8" s="60" t="s">
        <v>0</v>
      </c>
      <c r="C8" s="62" t="s">
        <v>12</v>
      </c>
      <c r="D8" s="58" t="s">
        <v>1</v>
      </c>
      <c r="E8" s="59"/>
      <c r="F8" s="58" t="s">
        <v>2</v>
      </c>
      <c r="G8" s="59"/>
      <c r="H8" s="58" t="s">
        <v>3</v>
      </c>
      <c r="I8" s="59"/>
      <c r="J8" s="58" t="s">
        <v>36</v>
      </c>
      <c r="K8" s="59"/>
      <c r="L8" s="58" t="s">
        <v>9</v>
      </c>
      <c r="M8" s="59"/>
    </row>
    <row r="9" spans="2:13" s="31" customFormat="1" ht="29.25" customHeight="1">
      <c r="B9" s="61"/>
      <c r="C9" s="63"/>
      <c r="D9" s="22" t="s">
        <v>10</v>
      </c>
      <c r="E9" s="23" t="s">
        <v>11</v>
      </c>
      <c r="F9" s="22" t="s">
        <v>10</v>
      </c>
      <c r="G9" s="23" t="s">
        <v>11</v>
      </c>
      <c r="H9" s="22" t="s">
        <v>10</v>
      </c>
      <c r="I9" s="23" t="s">
        <v>11</v>
      </c>
      <c r="J9" s="22" t="s">
        <v>10</v>
      </c>
      <c r="K9" s="23" t="s">
        <v>11</v>
      </c>
      <c r="L9" s="22" t="s">
        <v>10</v>
      </c>
      <c r="M9" s="23" t="s">
        <v>11</v>
      </c>
    </row>
    <row r="10" spans="2:13" s="15" customFormat="1" ht="31.5">
      <c r="B10" s="32" t="s">
        <v>4</v>
      </c>
      <c r="C10" s="25" t="s">
        <v>13</v>
      </c>
      <c r="D10" s="41">
        <v>2</v>
      </c>
      <c r="E10" s="42">
        <v>9937004.75</v>
      </c>
      <c r="F10" s="43">
        <v>1</v>
      </c>
      <c r="G10" s="42">
        <v>386667.26</v>
      </c>
      <c r="H10" s="43">
        <v>1</v>
      </c>
      <c r="I10" s="42">
        <v>3484.92</v>
      </c>
      <c r="J10" s="43">
        <v>0</v>
      </c>
      <c r="K10" s="42">
        <v>0</v>
      </c>
      <c r="L10" s="33">
        <f>SUM(D10,F10,H10,J10)</f>
        <v>4</v>
      </c>
      <c r="M10" s="34">
        <f>SUM(E10,G10,I10,K10)</f>
        <v>10327156.93</v>
      </c>
    </row>
    <row r="11" spans="2:13" s="15" customFormat="1" ht="15.75">
      <c r="B11" s="32" t="s">
        <v>5</v>
      </c>
      <c r="C11" s="25" t="s">
        <v>14</v>
      </c>
      <c r="D11" s="41">
        <v>27</v>
      </c>
      <c r="E11" s="42">
        <v>3371670.41</v>
      </c>
      <c r="F11" s="43">
        <v>1</v>
      </c>
      <c r="G11" s="42">
        <v>18657.99</v>
      </c>
      <c r="H11" s="43">
        <v>0</v>
      </c>
      <c r="I11" s="42">
        <v>0</v>
      </c>
      <c r="J11" s="43">
        <v>0</v>
      </c>
      <c r="K11" s="42">
        <v>0</v>
      </c>
      <c r="L11" s="33">
        <f aca="true" t="shared" si="0" ref="L11:L16">SUM(D11,F11,H11,J11)</f>
        <v>28</v>
      </c>
      <c r="M11" s="34">
        <f aca="true" t="shared" si="1" ref="M11:M16">SUM(E11,G11,I11,K11)</f>
        <v>3390328.4000000004</v>
      </c>
    </row>
    <row r="12" spans="1:13" s="15" customFormat="1" ht="15.75">
      <c r="A12" s="47" t="s">
        <v>7</v>
      </c>
      <c r="B12" s="32" t="s">
        <v>6</v>
      </c>
      <c r="C12" s="25" t="s">
        <v>18</v>
      </c>
      <c r="D12" s="41">
        <v>5</v>
      </c>
      <c r="E12" s="42">
        <v>4508281.89</v>
      </c>
      <c r="F12" s="43">
        <v>18</v>
      </c>
      <c r="G12" s="42">
        <v>15432194.98</v>
      </c>
      <c r="H12" s="43">
        <v>0</v>
      </c>
      <c r="I12" s="42">
        <v>0</v>
      </c>
      <c r="J12" s="43">
        <v>0</v>
      </c>
      <c r="K12" s="42">
        <v>0</v>
      </c>
      <c r="L12" s="33">
        <f t="shared" si="0"/>
        <v>23</v>
      </c>
      <c r="M12" s="34">
        <f t="shared" si="1"/>
        <v>19940476.87</v>
      </c>
    </row>
    <row r="13" spans="2:13" s="15" customFormat="1" ht="15.75">
      <c r="B13" s="32" t="s">
        <v>15</v>
      </c>
      <c r="C13" s="25" t="s">
        <v>16</v>
      </c>
      <c r="D13" s="41">
        <v>8</v>
      </c>
      <c r="E13" s="42">
        <v>2745318.1</v>
      </c>
      <c r="F13" s="43">
        <v>0</v>
      </c>
      <c r="G13" s="42">
        <v>0</v>
      </c>
      <c r="H13" s="43">
        <v>0</v>
      </c>
      <c r="I13" s="42">
        <v>0</v>
      </c>
      <c r="J13" s="43">
        <v>4</v>
      </c>
      <c r="K13" s="42">
        <v>7660623.08</v>
      </c>
      <c r="L13" s="33">
        <f t="shared" si="0"/>
        <v>12</v>
      </c>
      <c r="M13" s="34">
        <f t="shared" si="1"/>
        <v>10405941.18</v>
      </c>
    </row>
    <row r="14" spans="2:13" s="15" customFormat="1" ht="31.5">
      <c r="B14" s="32" t="s">
        <v>17</v>
      </c>
      <c r="C14" s="25" t="s">
        <v>31</v>
      </c>
      <c r="D14" s="41">
        <v>13</v>
      </c>
      <c r="E14" s="42">
        <v>652429.65</v>
      </c>
      <c r="F14" s="43">
        <v>0</v>
      </c>
      <c r="G14" s="42">
        <v>0</v>
      </c>
      <c r="H14" s="43">
        <v>1</v>
      </c>
      <c r="I14" s="42">
        <v>8938842.61</v>
      </c>
      <c r="J14" s="43">
        <v>0</v>
      </c>
      <c r="K14" s="42">
        <v>0</v>
      </c>
      <c r="L14" s="33">
        <f t="shared" si="0"/>
        <v>14</v>
      </c>
      <c r="M14" s="34">
        <f t="shared" si="1"/>
        <v>9591272.26</v>
      </c>
    </row>
    <row r="15" spans="2:13" s="15" customFormat="1" ht="15.75">
      <c r="B15" s="32" t="s">
        <v>19</v>
      </c>
      <c r="C15" s="25" t="s">
        <v>20</v>
      </c>
      <c r="D15" s="41">
        <v>12</v>
      </c>
      <c r="E15" s="42">
        <v>5200895.11</v>
      </c>
      <c r="F15" s="43">
        <v>0</v>
      </c>
      <c r="G15" s="42">
        <v>0</v>
      </c>
      <c r="H15" s="43">
        <v>0</v>
      </c>
      <c r="I15" s="42">
        <v>0</v>
      </c>
      <c r="J15" s="43">
        <v>0</v>
      </c>
      <c r="K15" s="42">
        <v>0</v>
      </c>
      <c r="L15" s="33">
        <f t="shared" si="0"/>
        <v>12</v>
      </c>
      <c r="M15" s="34">
        <f t="shared" si="1"/>
        <v>5200895.11</v>
      </c>
    </row>
    <row r="16" spans="2:13" s="15" customFormat="1" ht="15.75">
      <c r="B16" s="32" t="s">
        <v>21</v>
      </c>
      <c r="C16" s="25" t="s">
        <v>22</v>
      </c>
      <c r="D16" s="41">
        <v>14</v>
      </c>
      <c r="E16" s="42">
        <v>2875487.58</v>
      </c>
      <c r="F16" s="43">
        <v>10</v>
      </c>
      <c r="G16" s="42">
        <v>3441833.73</v>
      </c>
      <c r="H16" s="43">
        <v>6</v>
      </c>
      <c r="I16" s="42">
        <v>47059.5</v>
      </c>
      <c r="J16" s="43">
        <v>0</v>
      </c>
      <c r="K16" s="42">
        <v>0</v>
      </c>
      <c r="L16" s="33">
        <f t="shared" si="0"/>
        <v>30</v>
      </c>
      <c r="M16" s="34">
        <f t="shared" si="1"/>
        <v>6364380.8100000005</v>
      </c>
    </row>
    <row r="17" spans="2:13" s="36" customFormat="1" ht="12.75" customHeight="1">
      <c r="B17" s="28" t="s">
        <v>7</v>
      </c>
      <c r="C17" s="28" t="s">
        <v>8</v>
      </c>
      <c r="D17" s="29">
        <f>SUM(D10:D16)</f>
        <v>81</v>
      </c>
      <c r="E17" s="35">
        <f aca="true" t="shared" si="2" ref="E17:M17">SUM(E10:E16)</f>
        <v>29291087.490000002</v>
      </c>
      <c r="F17" s="29">
        <f t="shared" si="2"/>
        <v>30</v>
      </c>
      <c r="G17" s="35">
        <f t="shared" si="2"/>
        <v>19279353.96</v>
      </c>
      <c r="H17" s="29">
        <f t="shared" si="2"/>
        <v>8</v>
      </c>
      <c r="I17" s="35">
        <f t="shared" si="2"/>
        <v>8989387.03</v>
      </c>
      <c r="J17" s="29">
        <f t="shared" si="2"/>
        <v>4</v>
      </c>
      <c r="K17" s="35">
        <f t="shared" si="2"/>
        <v>7660623.08</v>
      </c>
      <c r="L17" s="29">
        <f t="shared" si="2"/>
        <v>123</v>
      </c>
      <c r="M17" s="35">
        <f t="shared" si="2"/>
        <v>65220451.56</v>
      </c>
    </row>
    <row r="18" spans="4:13" s="4" customFormat="1" ht="12.75">
      <c r="D18" s="12"/>
      <c r="E18" s="10"/>
      <c r="F18" s="12"/>
      <c r="G18" s="6"/>
      <c r="H18" s="12"/>
      <c r="I18" s="6" t="s">
        <v>7</v>
      </c>
      <c r="J18" s="12"/>
      <c r="K18" s="6" t="s">
        <v>7</v>
      </c>
      <c r="L18" s="14"/>
      <c r="M18" s="6"/>
    </row>
    <row r="20" spans="2:13" s="4" customFormat="1" ht="12.75">
      <c r="B20" s="5"/>
      <c r="D20" s="12"/>
      <c r="E20" s="10"/>
      <c r="F20" s="12"/>
      <c r="G20" s="6"/>
      <c r="H20" s="12"/>
      <c r="I20" s="6"/>
      <c r="J20" s="12"/>
      <c r="K20" s="6"/>
      <c r="L20" s="14"/>
      <c r="M20" s="6"/>
    </row>
    <row r="21" ht="12.75">
      <c r="M21" s="2" t="s">
        <v>7</v>
      </c>
    </row>
    <row r="22" ht="12.75">
      <c r="M22" s="2" t="s">
        <v>7</v>
      </c>
    </row>
    <row r="23" spans="2:13" s="4" customFormat="1" ht="12.75">
      <c r="B23" s="5"/>
      <c r="D23" s="12"/>
      <c r="E23" s="6"/>
      <c r="F23" s="12"/>
      <c r="G23" s="6"/>
      <c r="H23" s="12"/>
      <c r="I23" s="6"/>
      <c r="J23" s="12"/>
      <c r="K23" s="6"/>
      <c r="L23" s="14"/>
      <c r="M23" s="6"/>
    </row>
    <row r="26" spans="2:13" ht="15.75">
      <c r="B26" s="3" t="s">
        <v>7</v>
      </c>
      <c r="M26" s="54" t="s">
        <v>7</v>
      </c>
    </row>
    <row r="29" ht="12.75">
      <c r="E29" s="2" t="s">
        <v>7</v>
      </c>
    </row>
  </sheetData>
  <sheetProtection/>
  <mergeCells count="9">
    <mergeCell ref="B4:M4"/>
    <mergeCell ref="D8:E8"/>
    <mergeCell ref="F8:G8"/>
    <mergeCell ref="J8:K8"/>
    <mergeCell ref="L8:M8"/>
    <mergeCell ref="B8:B9"/>
    <mergeCell ref="C8:C9"/>
    <mergeCell ref="B5:M5"/>
    <mergeCell ref="H8:I8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3.375" style="0" customWidth="1"/>
    <col min="2" max="2" width="4.00390625" style="0" bestFit="1" customWidth="1"/>
    <col min="3" max="3" width="20.00390625" style="0" bestFit="1" customWidth="1"/>
    <col min="4" max="4" width="7.875" style="0" bestFit="1" customWidth="1"/>
    <col min="5" max="5" width="22.25390625" style="0" bestFit="1" customWidth="1"/>
    <col min="6" max="6" width="6.875" style="0" bestFit="1" customWidth="1"/>
    <col min="7" max="7" width="16.25390625" style="0" bestFit="1" customWidth="1"/>
    <col min="8" max="8" width="6.625" style="0" customWidth="1"/>
    <col min="9" max="9" width="16.25390625" style="0" bestFit="1" customWidth="1"/>
    <col min="10" max="10" width="9.00390625" style="0" bestFit="1" customWidth="1"/>
    <col min="11" max="11" width="19.375" style="0" bestFit="1" customWidth="1"/>
  </cols>
  <sheetData>
    <row r="1" spans="2:11" ht="12.75">
      <c r="B1" s="7"/>
      <c r="C1" s="8"/>
      <c r="D1" s="8"/>
      <c r="E1" s="9"/>
      <c r="F1" s="9"/>
      <c r="G1" s="9"/>
      <c r="H1" s="9"/>
      <c r="I1" s="9"/>
      <c r="J1" s="9"/>
      <c r="K1" s="55" t="s">
        <v>40</v>
      </c>
    </row>
    <row r="2" spans="2:11" ht="18.75">
      <c r="B2" s="65" t="s">
        <v>37</v>
      </c>
      <c r="C2" s="65"/>
      <c r="D2" s="65"/>
      <c r="E2" s="66"/>
      <c r="F2" s="66"/>
      <c r="G2" s="66"/>
      <c r="H2" s="66"/>
      <c r="I2" s="66"/>
      <c r="J2" s="66"/>
      <c r="K2" s="66"/>
    </row>
    <row r="3" spans="2:11" s="16" customFormat="1" ht="15">
      <c r="B3" s="64" t="s">
        <v>41</v>
      </c>
      <c r="C3" s="64"/>
      <c r="D3" s="64"/>
      <c r="E3" s="64"/>
      <c r="F3" s="64"/>
      <c r="G3" s="64"/>
      <c r="H3" s="64"/>
      <c r="I3" s="64"/>
      <c r="J3" s="64"/>
      <c r="K3" s="67"/>
    </row>
    <row r="4" spans="2:11" ht="12.75">
      <c r="B4" s="5"/>
      <c r="C4" s="4"/>
      <c r="D4" s="4"/>
      <c r="E4" s="6"/>
      <c r="F4" s="6"/>
      <c r="G4" s="6"/>
      <c r="H4" s="6"/>
      <c r="I4" s="6"/>
      <c r="J4" s="6"/>
      <c r="K4" s="6"/>
    </row>
    <row r="5" spans="2:11" ht="12" customHeight="1">
      <c r="B5" s="5"/>
      <c r="C5" s="4"/>
      <c r="D5" s="4"/>
      <c r="E5" s="6"/>
      <c r="F5" s="6"/>
      <c r="G5" s="6"/>
      <c r="H5" s="6"/>
      <c r="I5" s="6"/>
      <c r="J5" s="6"/>
      <c r="K5" s="6"/>
    </row>
    <row r="6" spans="2:11" s="21" customFormat="1" ht="32.25" customHeight="1">
      <c r="B6" s="60" t="s">
        <v>0</v>
      </c>
      <c r="C6" s="62" t="s">
        <v>23</v>
      </c>
      <c r="D6" s="58" t="s">
        <v>1</v>
      </c>
      <c r="E6" s="59"/>
      <c r="F6" s="58" t="s">
        <v>2</v>
      </c>
      <c r="G6" s="59"/>
      <c r="H6" s="58" t="s">
        <v>3</v>
      </c>
      <c r="I6" s="59"/>
      <c r="J6" s="58" t="s">
        <v>9</v>
      </c>
      <c r="K6" s="59"/>
    </row>
    <row r="7" spans="2:11" s="21" customFormat="1" ht="15.75">
      <c r="B7" s="61"/>
      <c r="C7" s="63"/>
      <c r="D7" s="37" t="s">
        <v>10</v>
      </c>
      <c r="E7" s="23" t="s">
        <v>11</v>
      </c>
      <c r="F7" s="37" t="s">
        <v>10</v>
      </c>
      <c r="G7" s="23" t="s">
        <v>11</v>
      </c>
      <c r="H7" s="37" t="s">
        <v>10</v>
      </c>
      <c r="I7" s="23" t="s">
        <v>11</v>
      </c>
      <c r="J7" s="37" t="s">
        <v>10</v>
      </c>
      <c r="K7" s="23" t="s">
        <v>11</v>
      </c>
    </row>
    <row r="8" spans="2:11" s="16" customFormat="1" ht="15.75">
      <c r="B8" s="24" t="s">
        <v>4</v>
      </c>
      <c r="C8" s="25" t="s">
        <v>24</v>
      </c>
      <c r="D8" s="44">
        <v>55</v>
      </c>
      <c r="E8" s="45">
        <v>14072844.32</v>
      </c>
      <c r="F8" s="46">
        <v>0</v>
      </c>
      <c r="G8" s="45">
        <v>0</v>
      </c>
      <c r="H8" s="46">
        <v>0</v>
      </c>
      <c r="I8" s="45">
        <v>0</v>
      </c>
      <c r="J8" s="38">
        <f>SUM(D8,F8,H8)</f>
        <v>55</v>
      </c>
      <c r="K8" s="26">
        <f>SUM(E8,G8,I8)</f>
        <v>14072844.32</v>
      </c>
    </row>
    <row r="9" spans="2:11" s="16" customFormat="1" ht="15.75">
      <c r="B9" s="24" t="s">
        <v>5</v>
      </c>
      <c r="C9" s="25" t="s">
        <v>25</v>
      </c>
      <c r="D9" s="44">
        <v>111</v>
      </c>
      <c r="E9" s="45">
        <v>43441787.9</v>
      </c>
      <c r="F9" s="46">
        <v>0</v>
      </c>
      <c r="G9" s="45">
        <v>0</v>
      </c>
      <c r="H9" s="43">
        <v>0</v>
      </c>
      <c r="I9" s="45">
        <v>0</v>
      </c>
      <c r="J9" s="38">
        <f aca="true" t="shared" si="0" ref="J9:J16">SUM(D9,F9,H9)</f>
        <v>111</v>
      </c>
      <c r="K9" s="26">
        <f aca="true" t="shared" si="1" ref="K9:K16">SUM(E9,G9,I9)</f>
        <v>43441787.9</v>
      </c>
    </row>
    <row r="10" spans="2:11" s="16" customFormat="1" ht="15.75">
      <c r="B10" s="24" t="s">
        <v>6</v>
      </c>
      <c r="C10" s="25" t="s">
        <v>34</v>
      </c>
      <c r="D10" s="44">
        <v>7</v>
      </c>
      <c r="E10" s="45">
        <v>853330.69</v>
      </c>
      <c r="F10" s="46">
        <v>0</v>
      </c>
      <c r="G10" s="45">
        <v>0</v>
      </c>
      <c r="H10" s="43">
        <v>0</v>
      </c>
      <c r="I10" s="45">
        <v>0</v>
      </c>
      <c r="J10" s="38">
        <f t="shared" si="0"/>
        <v>7</v>
      </c>
      <c r="K10" s="26">
        <f t="shared" si="1"/>
        <v>853330.69</v>
      </c>
    </row>
    <row r="11" spans="2:11" s="16" customFormat="1" ht="15.75">
      <c r="B11" s="24" t="s">
        <v>15</v>
      </c>
      <c r="C11" s="25" t="s">
        <v>35</v>
      </c>
      <c r="D11" s="44">
        <v>18</v>
      </c>
      <c r="E11" s="45">
        <v>9075854.97</v>
      </c>
      <c r="F11" s="46">
        <v>0</v>
      </c>
      <c r="G11" s="45"/>
      <c r="H11" s="43">
        <v>0</v>
      </c>
      <c r="I11" s="45"/>
      <c r="J11" s="38">
        <f t="shared" si="0"/>
        <v>18</v>
      </c>
      <c r="K11" s="26">
        <f t="shared" si="1"/>
        <v>9075854.97</v>
      </c>
    </row>
    <row r="12" spans="2:11" s="16" customFormat="1" ht="15.75">
      <c r="B12" s="24" t="s">
        <v>17</v>
      </c>
      <c r="C12" s="25" t="s">
        <v>26</v>
      </c>
      <c r="D12" s="44">
        <v>31</v>
      </c>
      <c r="E12" s="45">
        <v>359618.29</v>
      </c>
      <c r="F12" s="46">
        <v>0</v>
      </c>
      <c r="G12" s="45">
        <v>0</v>
      </c>
      <c r="H12" s="43">
        <v>0</v>
      </c>
      <c r="I12" s="45">
        <v>0</v>
      </c>
      <c r="J12" s="38">
        <f t="shared" si="0"/>
        <v>31</v>
      </c>
      <c r="K12" s="26">
        <f t="shared" si="1"/>
        <v>359618.29</v>
      </c>
    </row>
    <row r="13" spans="1:11" s="16" customFormat="1" ht="31.5">
      <c r="A13" s="51" t="s">
        <v>7</v>
      </c>
      <c r="B13" s="24" t="s">
        <v>19</v>
      </c>
      <c r="C13" s="25" t="s">
        <v>32</v>
      </c>
      <c r="D13" s="44">
        <v>33</v>
      </c>
      <c r="E13" s="45">
        <v>1172017.21</v>
      </c>
      <c r="F13" s="46">
        <v>0</v>
      </c>
      <c r="G13" s="45">
        <v>0</v>
      </c>
      <c r="H13" s="43">
        <v>0</v>
      </c>
      <c r="I13" s="45">
        <v>0</v>
      </c>
      <c r="J13" s="38">
        <f t="shared" si="0"/>
        <v>33</v>
      </c>
      <c r="K13" s="26">
        <f t="shared" si="1"/>
        <v>1172017.21</v>
      </c>
    </row>
    <row r="14" spans="2:11" s="16" customFormat="1" ht="31.5">
      <c r="B14" s="24" t="s">
        <v>21</v>
      </c>
      <c r="C14" s="25" t="s">
        <v>33</v>
      </c>
      <c r="D14" s="44">
        <v>15</v>
      </c>
      <c r="E14" s="45">
        <v>1458215.11</v>
      </c>
      <c r="F14" s="46">
        <v>0</v>
      </c>
      <c r="G14" s="45">
        <v>0</v>
      </c>
      <c r="H14" s="43">
        <v>0</v>
      </c>
      <c r="I14" s="45">
        <v>0</v>
      </c>
      <c r="J14" s="38">
        <f t="shared" si="0"/>
        <v>15</v>
      </c>
      <c r="K14" s="26">
        <f t="shared" si="1"/>
        <v>1458215.11</v>
      </c>
    </row>
    <row r="15" spans="2:11" s="16" customFormat="1" ht="15.75">
      <c r="B15" s="24" t="s">
        <v>28</v>
      </c>
      <c r="C15" s="25" t="s">
        <v>30</v>
      </c>
      <c r="D15" s="44">
        <v>3</v>
      </c>
      <c r="E15" s="45">
        <v>363308.89</v>
      </c>
      <c r="F15" s="46">
        <v>0</v>
      </c>
      <c r="G15" s="45">
        <v>0</v>
      </c>
      <c r="H15" s="43">
        <v>0</v>
      </c>
      <c r="I15" s="45">
        <v>0</v>
      </c>
      <c r="J15" s="38">
        <f t="shared" si="0"/>
        <v>3</v>
      </c>
      <c r="K15" s="26">
        <f t="shared" si="1"/>
        <v>363308.89</v>
      </c>
    </row>
    <row r="16" spans="2:11" s="16" customFormat="1" ht="15.75">
      <c r="B16" s="24" t="s">
        <v>29</v>
      </c>
      <c r="C16" s="25" t="s">
        <v>27</v>
      </c>
      <c r="D16" s="44">
        <v>20</v>
      </c>
      <c r="E16" s="45">
        <v>3051912.33</v>
      </c>
      <c r="F16" s="46">
        <v>45</v>
      </c>
      <c r="G16" s="45">
        <v>739541.1</v>
      </c>
      <c r="H16" s="43">
        <v>10</v>
      </c>
      <c r="I16" s="45">
        <v>540133.8</v>
      </c>
      <c r="J16" s="38">
        <f t="shared" si="0"/>
        <v>75</v>
      </c>
      <c r="K16" s="26">
        <f t="shared" si="1"/>
        <v>4331587.23</v>
      </c>
    </row>
    <row r="17" spans="2:11" s="30" customFormat="1" ht="15.75" customHeight="1">
      <c r="B17" s="27" t="s">
        <v>7</v>
      </c>
      <c r="C17" s="50" t="s">
        <v>8</v>
      </c>
      <c r="D17" s="53">
        <f>SUM(D8:D16)</f>
        <v>293</v>
      </c>
      <c r="E17" s="48">
        <f>SUM(E8:E16)</f>
        <v>73848889.71</v>
      </c>
      <c r="F17" s="52">
        <f>SUM(F8:F16)</f>
        <v>45</v>
      </c>
      <c r="G17" s="39">
        <f>SUM(G9,G10,G16)</f>
        <v>739541.1</v>
      </c>
      <c r="H17" s="29">
        <f>SUM(H8:H16)</f>
        <v>10</v>
      </c>
      <c r="I17" s="39">
        <f>SUM(I8,I13,I16)</f>
        <v>540133.8</v>
      </c>
      <c r="J17" s="40">
        <f>SUM(J8:J16)</f>
        <v>348</v>
      </c>
      <c r="K17" s="49">
        <f>SUM(K8:K16)</f>
        <v>75128564.61</v>
      </c>
    </row>
    <row r="18" spans="2:11" ht="12.75">
      <c r="B18" s="4"/>
      <c r="C18" s="4"/>
      <c r="D18" s="4"/>
      <c r="E18" s="6"/>
      <c r="F18" s="6"/>
      <c r="G18" s="6"/>
      <c r="H18" s="6"/>
      <c r="I18" s="6" t="s">
        <v>7</v>
      </c>
      <c r="J18" s="6"/>
      <c r="K18" s="6"/>
    </row>
    <row r="19" spans="2:11" ht="12.75">
      <c r="B19" s="1"/>
      <c r="E19" s="2"/>
      <c r="F19" s="2"/>
      <c r="G19" s="2"/>
      <c r="H19" s="2"/>
      <c r="I19" s="2"/>
      <c r="J19" s="2"/>
      <c r="K19" s="2"/>
    </row>
    <row r="23" spans="2:11" ht="15.75">
      <c r="B23" s="3" t="s">
        <v>7</v>
      </c>
      <c r="K23" s="54" t="s">
        <v>7</v>
      </c>
    </row>
    <row r="24" ht="15.75">
      <c r="B24" s="3" t="s">
        <v>7</v>
      </c>
    </row>
  </sheetData>
  <sheetProtection/>
  <mergeCells count="8">
    <mergeCell ref="B2:K2"/>
    <mergeCell ref="B6:B7"/>
    <mergeCell ref="C6:C7"/>
    <mergeCell ref="D6:E6"/>
    <mergeCell ref="F6:G6"/>
    <mergeCell ref="H6:I6"/>
    <mergeCell ref="J6:K6"/>
    <mergeCell ref="B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2017-03-20T14:45:00Z</cp:lastPrinted>
  <dcterms:created xsi:type="dcterms:W3CDTF">2004-11-17T21:27:29Z</dcterms:created>
  <dcterms:modified xsi:type="dcterms:W3CDTF">2017-03-27T13:06:42Z</dcterms:modified>
  <cp:category/>
  <cp:version/>
  <cp:contentType/>
  <cp:contentStatus/>
</cp:coreProperties>
</file>