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'Arkusz1'!$A$1:$E$43</definedName>
  </definedNames>
  <calcPr fullCalcOnLoad="1"/>
</workbook>
</file>

<file path=xl/sharedStrings.xml><?xml version="1.0" encoding="utf-8"?>
<sst xmlns="http://schemas.openxmlformats.org/spreadsheetml/2006/main" count="82" uniqueCount="42">
  <si>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</si>
  <si>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</si>
  <si>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</si>
  <si>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</si>
  <si>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</si>
  <si>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</si>
  <si>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</si>
  <si>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</si>
  <si>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</si>
  <si>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</si>
  <si>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</si>
  <si>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Pomocowego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</si>
  <si>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>2700</t>
  </si>
  <si>
    <t>Ośweiata i wychowanie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</si>
  <si>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</si>
  <si>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</si>
  <si>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</si>
  <si>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</si>
  <si>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</si>
  <si>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</si>
  <si>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</si>
  <si>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</si>
  <si>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</si>
  <si>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</si>
  <si>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</si>
  <si>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* wydatki na obsługę zadania dot.  świadczenia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</si>
  <si>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</si>
  <si>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</si>
  <si>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</si>
  <si>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</si>
  <si>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</si>
  <si>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</si>
  <si>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</si>
  <si>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</si>
  <si>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</si>
  <si>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</si>
  <si>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</si>
  <si>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367 200,00 zł,                                                                                          * wpływy na świadczenia z art. 13 ustawy z dnia 12 marca 2022 r. - 364 960,00 zł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11 200,00 zł                                                                             </t>
  </si>
  <si>
    <t>* wydatki na bezpłatną pomoc psychologiczną</t>
  </si>
  <si>
    <t>Załącznik nr 4 do Zarządzenia Nr 73/2022
Burmistrza Miasta i Gminy Kępno z dnia 22 kwietnia 2022 r.
w sprawie zmian w budżecie Gminy Kępno na 2022 rok.</t>
  </si>
  <si>
    <t>* wpływy na zapewnienie posiłku dla dzieci i młodzieży -                26 201,50 zł,   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- 63 957,00 zł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</si>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</sst>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0" zoomScalePageLayoutView="0" workbookViewId="0" topLeftCell="A19">
      <selection activeCell="D26" sqref="D26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5:6" ht="14.25" customHeight="1">
      <c r="E2" s="5"/>
      <c r="F2" s="1"/>
    </row>
    <row r="3" spans="1:6" ht="86.25" customHeight="1">
      <c r="A3" s="98" t="s">
        <v>11</v>
      </c>
      <c r="B3" s="99"/>
      <c r="C3" s="99"/>
      <c r="D3" s="99"/>
      <c r="E3" s="99"/>
      <c r="F3" s="1"/>
    </row>
    <row r="4" ht="13.5" thickBot="1"/>
    <row r="5" spans="1:5" s="25" customFormat="1" ht="16.5" thickBot="1">
      <c r="A5" s="102" t="s">
        <v>8</v>
      </c>
      <c r="B5" s="103"/>
      <c r="C5" s="103"/>
      <c r="D5" s="103"/>
      <c r="E5" s="104"/>
    </row>
    <row r="6" spans="1:5" s="25" customFormat="1" ht="13.5" thickBot="1">
      <c r="A6" s="26"/>
      <c r="B6" s="26"/>
      <c r="C6" s="27"/>
      <c r="E6" s="28"/>
    </row>
    <row r="7" spans="1:5" s="34" customFormat="1" ht="16.5" thickBot="1">
      <c r="A7" s="29" t="s">
        <v>5</v>
      </c>
      <c r="B7" s="30" t="s">
        <v>6</v>
      </c>
      <c r="C7" s="31" t="s">
        <v>1</v>
      </c>
      <c r="D7" s="32" t="s">
        <v>2</v>
      </c>
      <c r="E7" s="33" t="s">
        <v>0</v>
      </c>
    </row>
    <row r="8" spans="1:5" s="34" customFormat="1" ht="15.75">
      <c r="A8" s="63">
        <v>801</v>
      </c>
      <c r="B8" s="63" t="s">
        <v>4</v>
      </c>
      <c r="C8" s="64" t="s">
        <v>4</v>
      </c>
      <c r="D8" s="65" t="s">
        <v>13</v>
      </c>
      <c r="E8" s="66">
        <f>SUM(E9)</f>
        <v>90158.5</v>
      </c>
    </row>
    <row r="9" spans="1:5" s="39" customFormat="1" ht="15">
      <c r="A9" s="35"/>
      <c r="B9" s="35">
        <v>80195</v>
      </c>
      <c r="C9" s="36"/>
      <c r="D9" s="37" t="s">
        <v>7</v>
      </c>
      <c r="E9" s="38">
        <f>SUM(E10)</f>
        <v>90158.5</v>
      </c>
    </row>
    <row r="10" spans="1:5" s="39" customFormat="1" ht="59.25" customHeight="1">
      <c r="A10" s="40"/>
      <c r="B10" s="41"/>
      <c r="C10" s="42" t="s">
        <v>12</v>
      </c>
      <c r="D10" s="43" t="s">
        <v>14</v>
      </c>
      <c r="E10" s="44">
        <v>90158.5</v>
      </c>
    </row>
    <row r="11" spans="1:5" s="39" customFormat="1" ht="136.5" customHeight="1" thickBot="1">
      <c r="A11" s="45"/>
      <c r="B11" s="46"/>
      <c r="C11" s="47" t="s">
        <v>4</v>
      </c>
      <c r="D11" s="67" t="s">
        <v>40</v>
      </c>
      <c r="E11" s="48" t="s">
        <v>4</v>
      </c>
    </row>
    <row r="12" spans="1:5" s="34" customFormat="1" ht="15.75">
      <c r="A12" s="18">
        <v>852</v>
      </c>
      <c r="B12" s="18" t="s">
        <v>4</v>
      </c>
      <c r="C12" s="19" t="s">
        <v>4</v>
      </c>
      <c r="D12" s="20" t="s">
        <v>20</v>
      </c>
      <c r="E12" s="21">
        <f>SUM(E13)</f>
        <v>743360</v>
      </c>
    </row>
    <row r="13" spans="1:5" s="39" customFormat="1" ht="15">
      <c r="A13" s="35"/>
      <c r="B13" s="35">
        <v>85231</v>
      </c>
      <c r="C13" s="36"/>
      <c r="D13" s="37" t="s">
        <v>19</v>
      </c>
      <c r="E13" s="38">
        <f>SUM(E14)</f>
        <v>743360</v>
      </c>
    </row>
    <row r="14" spans="1:5" s="39" customFormat="1" ht="59.25" customHeight="1">
      <c r="A14" s="40"/>
      <c r="B14" s="41"/>
      <c r="C14" s="42" t="s">
        <v>12</v>
      </c>
      <c r="D14" s="43" t="s">
        <v>14</v>
      </c>
      <c r="E14" s="44">
        <v>743360</v>
      </c>
    </row>
    <row r="15" spans="1:5" s="39" customFormat="1" ht="90.75" thickBot="1">
      <c r="A15" s="54"/>
      <c r="B15" s="55"/>
      <c r="C15" s="56" t="s">
        <v>4</v>
      </c>
      <c r="D15" s="57" t="s">
        <v>37</v>
      </c>
      <c r="E15" s="58" t="s">
        <v>4</v>
      </c>
    </row>
    <row r="16" spans="1:5" s="3" customFormat="1" ht="16.5" thickBot="1">
      <c r="A16" s="17"/>
      <c r="B16" s="17"/>
      <c r="C16" s="7"/>
      <c r="D16" s="23" t="s">
        <v>15</v>
      </c>
      <c r="E16" s="24">
        <f>SUM(E8,E12)</f>
        <v>833518.5</v>
      </c>
    </row>
    <row r="17" spans="1:5" s="39" customFormat="1" ht="15.75" thickBot="1">
      <c r="A17" s="49"/>
      <c r="B17" s="49"/>
      <c r="C17" s="47"/>
      <c r="D17" s="51"/>
      <c r="E17" s="50"/>
    </row>
    <row r="18" spans="1:5" s="25" customFormat="1" ht="16.5" thickBot="1">
      <c r="A18" s="102" t="s">
        <v>9</v>
      </c>
      <c r="B18" s="103"/>
      <c r="C18" s="103"/>
      <c r="D18" s="103"/>
      <c r="E18" s="104"/>
    </row>
    <row r="19" spans="1:5" s="25" customFormat="1" ht="16.5" thickBot="1">
      <c r="A19" s="52"/>
      <c r="B19" s="53"/>
      <c r="C19" s="53"/>
      <c r="D19" s="53"/>
      <c r="E19" s="53"/>
    </row>
    <row r="20" spans="1:5" s="2" customFormat="1" ht="16.5" thickBot="1">
      <c r="A20" s="14" t="s">
        <v>5</v>
      </c>
      <c r="B20" s="15" t="s">
        <v>6</v>
      </c>
      <c r="C20" s="11" t="s">
        <v>1</v>
      </c>
      <c r="D20" s="8" t="s">
        <v>2</v>
      </c>
      <c r="E20" s="9" t="s">
        <v>0</v>
      </c>
    </row>
    <row r="21" spans="1:5" s="34" customFormat="1" ht="15.75">
      <c r="A21" s="18">
        <v>801</v>
      </c>
      <c r="B21" s="18" t="s">
        <v>4</v>
      </c>
      <c r="C21" s="19" t="s">
        <v>4</v>
      </c>
      <c r="D21" s="20" t="s">
        <v>10</v>
      </c>
      <c r="E21" s="21">
        <f>SUM(E22)</f>
        <v>90158.5</v>
      </c>
    </row>
    <row r="22" spans="1:5" s="62" customFormat="1" ht="15">
      <c r="A22" s="35"/>
      <c r="B22" s="35">
        <v>80195</v>
      </c>
      <c r="C22" s="59"/>
      <c r="D22" s="60" t="s">
        <v>17</v>
      </c>
      <c r="E22" s="61">
        <f>SUM(E23:E25)</f>
        <v>90158.5</v>
      </c>
    </row>
    <row r="23" spans="1:5" s="39" customFormat="1" ht="18" customHeight="1">
      <c r="A23" s="41"/>
      <c r="B23" s="70"/>
      <c r="C23" s="71" t="s">
        <v>16</v>
      </c>
      <c r="D23" s="72" t="s">
        <v>21</v>
      </c>
      <c r="E23" s="38">
        <v>26201.5</v>
      </c>
    </row>
    <row r="24" spans="1:5" s="39" customFormat="1" ht="18" customHeight="1">
      <c r="A24" s="35"/>
      <c r="B24" s="88"/>
      <c r="C24" s="90" t="s">
        <v>4</v>
      </c>
      <c r="D24" s="91" t="s">
        <v>23</v>
      </c>
      <c r="E24" s="92" t="s">
        <v>4</v>
      </c>
    </row>
    <row r="25" spans="1:5" s="39" customFormat="1" ht="18" customHeight="1">
      <c r="A25" s="35"/>
      <c r="B25" s="94"/>
      <c r="C25" s="93" t="s">
        <v>35</v>
      </c>
      <c r="D25" s="89" t="s">
        <v>36</v>
      </c>
      <c r="E25" s="61">
        <v>63957</v>
      </c>
    </row>
    <row r="26" spans="1:5" s="39" customFormat="1" ht="105" customHeight="1" thickBot="1">
      <c r="A26" s="46"/>
      <c r="B26" s="49"/>
      <c r="C26" s="73" t="s">
        <v>4</v>
      </c>
      <c r="D26" s="74" t="s">
        <v>41</v>
      </c>
      <c r="E26" s="69" t="s">
        <v>4</v>
      </c>
    </row>
    <row r="27" spans="1:5" s="34" customFormat="1" ht="15.75">
      <c r="A27" s="18">
        <v>852</v>
      </c>
      <c r="B27" s="18" t="s">
        <v>4</v>
      </c>
      <c r="C27" s="19" t="s">
        <v>4</v>
      </c>
      <c r="D27" s="20" t="s">
        <v>20</v>
      </c>
      <c r="E27" s="21">
        <f>SUM(E28,)</f>
        <v>743360.0000000001</v>
      </c>
    </row>
    <row r="28" spans="1:5" s="39" customFormat="1" ht="15">
      <c r="A28" s="35"/>
      <c r="B28" s="35">
        <v>85231</v>
      </c>
      <c r="C28" s="36"/>
      <c r="D28" s="37" t="s">
        <v>19</v>
      </c>
      <c r="E28" s="38">
        <f>SUM(E29:E42)</f>
        <v>743360.0000000001</v>
      </c>
    </row>
    <row r="29" spans="1:5" s="39" customFormat="1" ht="15">
      <c r="A29" s="40"/>
      <c r="B29" s="41"/>
      <c r="C29" s="42" t="s">
        <v>32</v>
      </c>
      <c r="D29" s="22" t="s">
        <v>34</v>
      </c>
      <c r="E29" s="44">
        <v>364960</v>
      </c>
    </row>
    <row r="30" spans="1:5" s="39" customFormat="1" ht="30">
      <c r="A30" s="78"/>
      <c r="B30" s="35"/>
      <c r="C30" s="56" t="s">
        <v>4</v>
      </c>
      <c r="D30" s="57" t="s">
        <v>33</v>
      </c>
      <c r="E30" s="58" t="s">
        <v>4</v>
      </c>
    </row>
    <row r="31" spans="1:5" s="39" customFormat="1" ht="15">
      <c r="A31" s="97"/>
      <c r="B31" s="96"/>
      <c r="C31" s="42" t="s">
        <v>16</v>
      </c>
      <c r="D31" s="22" t="s">
        <v>21</v>
      </c>
      <c r="E31" s="44">
        <v>360000</v>
      </c>
    </row>
    <row r="32" spans="1:5" s="39" customFormat="1" ht="15">
      <c r="A32" s="35"/>
      <c r="B32" s="94"/>
      <c r="C32" s="56" t="s">
        <v>4</v>
      </c>
      <c r="D32" s="57" t="s">
        <v>24</v>
      </c>
      <c r="E32" s="58" t="s">
        <v>4</v>
      </c>
    </row>
    <row r="33" spans="1:5" s="12" customFormat="1" ht="15">
      <c r="A33" s="35"/>
      <c r="B33" s="94"/>
      <c r="C33" s="77" t="s">
        <v>26</v>
      </c>
      <c r="D33" s="82" t="s">
        <v>29</v>
      </c>
      <c r="E33" s="79">
        <v>2871.8</v>
      </c>
    </row>
    <row r="34" spans="1:5" s="12" customFormat="1" ht="15">
      <c r="A34" s="68"/>
      <c r="B34" s="95"/>
      <c r="C34" s="81"/>
      <c r="D34" s="85" t="s">
        <v>25</v>
      </c>
      <c r="E34" s="86" t="s">
        <v>4</v>
      </c>
    </row>
    <row r="35" spans="1:5" s="12" customFormat="1" ht="15">
      <c r="A35" s="68"/>
      <c r="B35" s="95"/>
      <c r="C35" s="77" t="s">
        <v>27</v>
      </c>
      <c r="D35" s="82" t="s">
        <v>30</v>
      </c>
      <c r="E35" s="79">
        <v>497.92</v>
      </c>
    </row>
    <row r="36" spans="1:5" s="12" customFormat="1" ht="15">
      <c r="A36" s="68"/>
      <c r="B36" s="95"/>
      <c r="C36" s="81"/>
      <c r="D36" s="85" t="s">
        <v>25</v>
      </c>
      <c r="E36" s="86" t="s">
        <v>4</v>
      </c>
    </row>
    <row r="37" spans="1:5" s="12" customFormat="1" ht="15.75" customHeight="1">
      <c r="A37" s="68"/>
      <c r="B37" s="95"/>
      <c r="C37" s="77" t="s">
        <v>28</v>
      </c>
      <c r="D37" s="82" t="s">
        <v>31</v>
      </c>
      <c r="E37" s="79">
        <v>30.28</v>
      </c>
    </row>
    <row r="38" spans="1:5" s="12" customFormat="1" ht="15">
      <c r="A38" s="68"/>
      <c r="B38" s="95"/>
      <c r="C38" s="81"/>
      <c r="D38" s="85" t="s">
        <v>25</v>
      </c>
      <c r="E38" s="86" t="s">
        <v>4</v>
      </c>
    </row>
    <row r="39" spans="1:5" s="12" customFormat="1" ht="15">
      <c r="A39" s="68"/>
      <c r="B39" s="95"/>
      <c r="C39" s="77" t="s">
        <v>18</v>
      </c>
      <c r="D39" s="22" t="s">
        <v>22</v>
      </c>
      <c r="E39" s="87">
        <v>3800</v>
      </c>
    </row>
    <row r="40" spans="1:5" s="12" customFormat="1" ht="18" customHeight="1">
      <c r="A40" s="68"/>
      <c r="B40" s="95"/>
      <c r="C40" s="81"/>
      <c r="D40" s="85" t="s">
        <v>25</v>
      </c>
      <c r="E40" s="86" t="s">
        <v>4</v>
      </c>
    </row>
    <row r="41" spans="1:5" s="12" customFormat="1" ht="15">
      <c r="A41" s="68"/>
      <c r="B41" s="95"/>
      <c r="C41" s="77" t="s">
        <v>35</v>
      </c>
      <c r="D41" s="82" t="s">
        <v>36</v>
      </c>
      <c r="E41" s="79">
        <v>11200</v>
      </c>
    </row>
    <row r="42" spans="1:5" s="12" customFormat="1" ht="18" customHeight="1" thickBot="1">
      <c r="A42" s="80"/>
      <c r="B42" s="16"/>
      <c r="C42" s="81"/>
      <c r="D42" s="83" t="s">
        <v>38</v>
      </c>
      <c r="E42" s="84" t="s">
        <v>4</v>
      </c>
    </row>
    <row r="43" spans="1:5" s="3" customFormat="1" ht="16.5" thickBot="1">
      <c r="A43" s="17"/>
      <c r="B43" s="17"/>
      <c r="C43" s="7"/>
      <c r="D43" s="75" t="s">
        <v>3</v>
      </c>
      <c r="E43" s="76">
        <f>SUM(E21,E27)</f>
        <v>833518.5000000001</v>
      </c>
    </row>
  </sheetData>
  <sheetProtection/>
  <mergeCells count="4">
    <mergeCell ref="A3:E3"/>
    <mergeCell ref="A1:K1"/>
    <mergeCell ref="A5:E5"/>
    <mergeCell ref="A18:E18"/>
  </mergeCells>
  <printOptions/>
  <pageMargins left="0.75" right="0.75" top="1" bottom="1" header="0.5" footer="0.5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2022-04-25T12:52:53Z</cp:lastPrinted>
  <dcterms:created xsi:type="dcterms:W3CDTF">2009-11-15T12:18:49Z</dcterms:created>
  <dcterms:modified xsi:type="dcterms:W3CDTF">2022-04-25T13:19:49Z</dcterms:modified>
  <cp:category/>
  <cp:version/>
  <cp:contentType/>
  <cp:contentStatus/>
</cp:coreProperties>
</file>